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AS-MARK-ZH\5_Marketing\02_Betriebe_Kommunikation\02_Beschriftung Betriebe Individuell\9355_A1 MOVE\01_Catering\"/>
    </mc:Choice>
  </mc:AlternateContent>
  <bookViews>
    <workbookView xWindow="0" yWindow="0" windowWidth="28800" windowHeight="12030" tabRatio="675" firstSheet="1" activeTab="1"/>
  </bookViews>
  <sheets>
    <sheet name="Tischreservation" sheetId="28" state="hidden" r:id="rId1"/>
    <sheet name="Angaben für Ihr Catering" sheetId="35" r:id="rId2"/>
    <sheet name="Breakfast" sheetId="29" r:id="rId3"/>
    <sheet name="Lunch" sheetId="30" r:id="rId4"/>
    <sheet name="Apéro" sheetId="31" r:id="rId5"/>
    <sheet name="Getränke" sheetId="32" r:id="rId6"/>
    <sheet name="Geschirrmiete" sheetId="33" r:id="rId7"/>
    <sheet name="AGB" sheetId="10" r:id="rId8"/>
  </sheets>
  <definedNames>
    <definedName name="_xlnm.Print_Area" localSheetId="7">AGB!$A$1:$H$113</definedName>
    <definedName name="_xlnm.Print_Area" localSheetId="1">'Angaben für Ihr Catering'!$B$1:$I$47</definedName>
    <definedName name="_xlnm.Print_Area" localSheetId="4">Apéro!$A$1:$H$110</definedName>
    <definedName name="_xlnm.Print_Area" localSheetId="2">Breakfast!$A$1:$H$95</definedName>
    <definedName name="_xlnm.Print_Area" localSheetId="6">Geschirrmiete!$A$1:$H$43</definedName>
    <definedName name="_xlnm.Print_Area" localSheetId="5">Getränke!$A$1:$H$106</definedName>
    <definedName name="_xlnm.Print_Area" localSheetId="3">Lunch!$A$1:$H$117</definedName>
    <definedName name="_xlnm.Print_Area" localSheetId="0">Tischreservation!$A$1:$H$42</definedName>
  </definedNames>
  <calcPr calcId="162913"/>
</workbook>
</file>

<file path=xl/calcChain.xml><?xml version="1.0" encoding="utf-8"?>
<calcChain xmlns="http://schemas.openxmlformats.org/spreadsheetml/2006/main">
  <c r="H24" i="32" l="1"/>
  <c r="H105" i="30"/>
  <c r="H106" i="30"/>
  <c r="H107" i="30"/>
  <c r="H108" i="30"/>
  <c r="H77" i="29"/>
  <c r="H78" i="29"/>
  <c r="H76" i="29"/>
  <c r="H64" i="29"/>
  <c r="H63" i="29"/>
  <c r="H62" i="29"/>
  <c r="H61" i="29"/>
  <c r="H7" i="32" l="1"/>
  <c r="H117" i="30"/>
  <c r="H11" i="32"/>
  <c r="H28" i="30"/>
  <c r="H54" i="32"/>
  <c r="H63" i="31"/>
  <c r="H58" i="31"/>
  <c r="H53" i="31"/>
  <c r="H43" i="31"/>
  <c r="H41" i="31"/>
  <c r="H109" i="31"/>
  <c r="H108" i="31"/>
  <c r="H107" i="31"/>
  <c r="H105" i="31"/>
  <c r="H101" i="31"/>
  <c r="H100" i="31"/>
  <c r="H99" i="31"/>
  <c r="H98" i="31"/>
  <c r="H94" i="31"/>
  <c r="H93" i="31"/>
  <c r="H92" i="31"/>
  <c r="H77" i="31"/>
  <c r="H85" i="31"/>
  <c r="H86" i="31"/>
  <c r="H87" i="31"/>
  <c r="H88" i="31"/>
  <c r="H84" i="31"/>
  <c r="H83" i="31"/>
  <c r="H82" i="31"/>
  <c r="H81" i="31"/>
  <c r="H76" i="31"/>
  <c r="H75" i="31"/>
  <c r="H74" i="31"/>
  <c r="H73" i="31"/>
  <c r="H27" i="31"/>
  <c r="H17" i="31"/>
  <c r="H9" i="31"/>
  <c r="H6" i="31"/>
  <c r="I43" i="35" l="1"/>
  <c r="H116" i="30"/>
  <c r="H115" i="30"/>
  <c r="H114" i="30"/>
  <c r="H113" i="30"/>
  <c r="H88" i="30"/>
  <c r="H83" i="30"/>
  <c r="H78" i="30"/>
  <c r="H73" i="30"/>
  <c r="H68" i="30"/>
  <c r="H11" i="30"/>
  <c r="H13" i="30"/>
  <c r="H14" i="30"/>
  <c r="H59" i="29"/>
  <c r="H28" i="29" l="1"/>
  <c r="H29" i="29"/>
  <c r="H30" i="29"/>
  <c r="H27" i="29"/>
  <c r="H18" i="29"/>
  <c r="H20" i="33" l="1"/>
  <c r="H8" i="29"/>
  <c r="H12" i="29"/>
  <c r="H35" i="29"/>
  <c r="H40" i="29"/>
  <c r="H96" i="32" l="1"/>
  <c r="H89" i="32"/>
  <c r="H81" i="32"/>
  <c r="H71" i="32"/>
  <c r="H64" i="32"/>
  <c r="H57" i="32"/>
  <c r="H53" i="32"/>
  <c r="H46" i="32"/>
  <c r="H39" i="32"/>
  <c r="H32" i="32"/>
  <c r="H28" i="32"/>
  <c r="H16" i="32"/>
  <c r="H17" i="32"/>
  <c r="H18" i="32"/>
  <c r="H19" i="32"/>
  <c r="H20" i="32"/>
  <c r="H21" i="32"/>
  <c r="H22" i="32"/>
  <c r="H23" i="32"/>
  <c r="H15" i="32"/>
  <c r="H12" i="32"/>
  <c r="H8" i="32"/>
  <c r="H6" i="32"/>
  <c r="H39" i="33"/>
  <c r="H40" i="33"/>
  <c r="H38" i="33"/>
  <c r="H35" i="33"/>
  <c r="H34" i="33"/>
  <c r="H27" i="33"/>
  <c r="H28" i="33"/>
  <c r="H29" i="33"/>
  <c r="H30" i="33"/>
  <c r="H31" i="33"/>
  <c r="H26" i="33"/>
  <c r="H21" i="33"/>
  <c r="H22" i="33"/>
  <c r="H23" i="33"/>
  <c r="H13" i="33"/>
  <c r="H14" i="33"/>
  <c r="H15" i="33"/>
  <c r="H16" i="33"/>
  <c r="H17" i="33"/>
  <c r="H12" i="33"/>
  <c r="H7" i="33"/>
  <c r="H8" i="33"/>
  <c r="H9" i="33"/>
  <c r="H6" i="33"/>
  <c r="H104" i="30"/>
  <c r="H100" i="30"/>
  <c r="H99" i="30"/>
  <c r="H98" i="30"/>
  <c r="H97" i="30"/>
  <c r="H53" i="30"/>
  <c r="H49" i="30"/>
  <c r="H45" i="30"/>
  <c r="H41" i="30"/>
  <c r="H36" i="30"/>
  <c r="H35" i="30"/>
  <c r="H34" i="30"/>
  <c r="H33" i="30"/>
  <c r="H32" i="30"/>
  <c r="H31" i="30"/>
  <c r="H30" i="30"/>
  <c r="H29" i="30"/>
  <c r="H27" i="30"/>
  <c r="H18" i="30"/>
  <c r="H17" i="30"/>
  <c r="H16" i="30"/>
  <c r="H15" i="30"/>
  <c r="H12" i="30"/>
  <c r="H10" i="30"/>
  <c r="H9" i="30"/>
  <c r="H8" i="30"/>
  <c r="H7" i="30"/>
  <c r="H91" i="29"/>
  <c r="H90" i="29"/>
  <c r="H85" i="29"/>
  <c r="H84" i="29"/>
  <c r="H83" i="29"/>
  <c r="H82" i="29"/>
  <c r="H81" i="29"/>
  <c r="H75" i="29"/>
  <c r="H74" i="29"/>
  <c r="H73" i="29"/>
  <c r="H72" i="29"/>
  <c r="H71" i="29"/>
  <c r="H70" i="29"/>
  <c r="H69" i="29"/>
  <c r="H68" i="29"/>
  <c r="H67" i="29"/>
  <c r="H60" i="29"/>
  <c r="H58" i="29"/>
  <c r="H57" i="29"/>
  <c r="H56" i="29"/>
  <c r="H55" i="29"/>
  <c r="H54" i="29"/>
  <c r="H53" i="29"/>
  <c r="H45" i="29"/>
  <c r="I44" i="35" l="1"/>
  <c r="I41" i="35"/>
  <c r="I42" i="35"/>
  <c r="I45" i="35"/>
  <c r="I47" i="35" l="1"/>
</calcChain>
</file>

<file path=xl/sharedStrings.xml><?xml version="1.0" encoding="utf-8"?>
<sst xmlns="http://schemas.openxmlformats.org/spreadsheetml/2006/main" count="838" uniqueCount="381">
  <si>
    <t>Preis</t>
  </si>
  <si>
    <t>Einheit</t>
  </si>
  <si>
    <t>Betrag</t>
  </si>
  <si>
    <t>/</t>
  </si>
  <si>
    <t>Buttergipfeli</t>
  </si>
  <si>
    <t>Stk.</t>
  </si>
  <si>
    <t>pro Pers.</t>
  </si>
  <si>
    <t>Teller, 28cm</t>
  </si>
  <si>
    <t>Suppenschale</t>
  </si>
  <si>
    <t>Kaffeetasse mit Unterteller</t>
  </si>
  <si>
    <t>Espressotasse mit Unterteller</t>
  </si>
  <si>
    <t>Messer</t>
  </si>
  <si>
    <t>Gabel</t>
  </si>
  <si>
    <t>Suppenlöffel</t>
  </si>
  <si>
    <t>Kaffeelöffel</t>
  </si>
  <si>
    <t>Schöpfkelle</t>
  </si>
  <si>
    <t>Zange</t>
  </si>
  <si>
    <t>Champagnerglas</t>
  </si>
  <si>
    <t>Rotweinglas</t>
  </si>
  <si>
    <t>Weissweinglas</t>
  </si>
  <si>
    <t>Korkenzieher</t>
  </si>
  <si>
    <t>Grosses Messer</t>
  </si>
  <si>
    <t>Schale</t>
  </si>
  <si>
    <t>Platte</t>
  </si>
  <si>
    <t>Korb</t>
  </si>
  <si>
    <t>Thermoskanne</t>
  </si>
  <si>
    <t>Stoff-Serviette, weiss</t>
  </si>
  <si>
    <t>Papier-Serviette, weiss</t>
  </si>
  <si>
    <t>Papier-Serviette, farbig</t>
  </si>
  <si>
    <t>2.5dl Wasserglas</t>
  </si>
  <si>
    <t>Laugengipfeli</t>
  </si>
  <si>
    <t xml:space="preserve"> </t>
  </si>
  <si>
    <t>Spitzbub</t>
  </si>
  <si>
    <t>100g</t>
  </si>
  <si>
    <t xml:space="preserve">E-Mail </t>
  </si>
  <si>
    <t>Getränkeangebot alkoholfrei</t>
  </si>
  <si>
    <t>Allgemeine Geschäftsbedingungen</t>
  </si>
  <si>
    <t>Getränkeangebot mit Alkohol</t>
  </si>
  <si>
    <t>Miete Geschirr und sonstiges Zubehör</t>
  </si>
  <si>
    <t>Geschirrmiete</t>
  </si>
  <si>
    <t>Bändliweg 20</t>
  </si>
  <si>
    <t>8048 Zürich</t>
  </si>
  <si>
    <t>PL</t>
  </si>
  <si>
    <t>Nespresso Kaffee                                              pro Kapsel</t>
  </si>
  <si>
    <t>Canapés</t>
  </si>
  <si>
    <t>kg</t>
  </si>
  <si>
    <t>Roastbeefroulade mit Frischkäse</t>
  </si>
  <si>
    <t>Linzertörtli</t>
  </si>
  <si>
    <t>Vogelnestli</t>
  </si>
  <si>
    <t>Cailler Branche</t>
  </si>
  <si>
    <t>Blattsalat</t>
  </si>
  <si>
    <t>Gemischer Salat</t>
  </si>
  <si>
    <t>Tomaten-Mozzarella Salat</t>
  </si>
  <si>
    <t xml:space="preserve">div. Sorten </t>
  </si>
  <si>
    <t>Käseplatte</t>
  </si>
  <si>
    <t>Aufschnittplatte</t>
  </si>
  <si>
    <t>Valser mit Kohlensäure</t>
  </si>
  <si>
    <t>Valser ohne Kohlensäure</t>
  </si>
  <si>
    <t>Coca Cola</t>
  </si>
  <si>
    <t>Cola Zero</t>
  </si>
  <si>
    <t>Rivella Rot</t>
  </si>
  <si>
    <t>Laurent-Perrier brut</t>
  </si>
  <si>
    <t>Prosecco Brut DOC, Treviso Il Colle</t>
  </si>
  <si>
    <t>Prosecco (Glera)</t>
  </si>
  <si>
    <t>Valdobbiadene, Italien</t>
  </si>
  <si>
    <t>Fruchtig, reif mit feiner Kohlensäure, trocken und elegant.</t>
  </si>
  <si>
    <t>Ideal als Apéritif, passt aber auch als Essensbegleiter.</t>
  </si>
  <si>
    <t>Kerner (Trollinger-Riesling), Pinot noir, Riesling-Sylvaner</t>
  </si>
  <si>
    <t>Kanton Zürich, Schweiz</t>
  </si>
  <si>
    <t>Intensive Frucht, erinnert an Zitrusfrüchte und frische Äpfel.</t>
  </si>
  <si>
    <t>Fülliger Körper, erfrischend, mit feinem Abgang.</t>
  </si>
  <si>
    <t>Ein idealer Apéritifwein, eigent sich auch sehr gut zu Süsswasserfisch.</t>
  </si>
  <si>
    <t>Arneis</t>
  </si>
  <si>
    <t>Piemont, Italien</t>
  </si>
  <si>
    <t>Im Aroma blumig und fruchtig, dezenter Bittermandelgeschmack.</t>
  </si>
  <si>
    <t>Passt als Apéritif und zu leichten Vorspeisen aus Kalbfleisch und Geflügel,</t>
  </si>
  <si>
    <t>ebenso passend zu Meeresfrüchten.</t>
  </si>
  <si>
    <t>Chardonnay</t>
  </si>
  <si>
    <t>Stellenbosch, Südafrika</t>
  </si>
  <si>
    <t xml:space="preserve">Präsentiert sich mit viel Mineralität und Finesse. </t>
  </si>
  <si>
    <t xml:space="preserve">Der Körper ist komplex und kräftig mit Aromen von </t>
  </si>
  <si>
    <t>gelben Äpfeln und einem Hauch Limette.</t>
  </si>
  <si>
    <t>Zu Vorspeisen auf Fischbasis, zu Kalbfleisch und Geflügel.</t>
  </si>
  <si>
    <t>Harmonisch zu grilliertem Meerfisch und zu Weichkäse.</t>
  </si>
  <si>
    <t>Blauburgunder</t>
  </si>
  <si>
    <t>Ausgeprägtes Aroma nach Himbeeren, Brombeeren und Cassis.</t>
  </si>
  <si>
    <t>Wunderbare Balance zwischen Säure und Gerbstoffen.</t>
  </si>
  <si>
    <t>Idealer Essensbegleiter, eignet sich zu Lamm, Wild und Grilladen.</t>
  </si>
  <si>
    <t>Passt auch zu Käse.</t>
  </si>
  <si>
    <t>Primitivo (Zinfandel)</t>
  </si>
  <si>
    <t>Apulien, Italien</t>
  </si>
  <si>
    <t>Intensive, üppige Frucht nach Brombeeren, Kirschenkompott,</t>
  </si>
  <si>
    <t>Pflaumen und Lebkuchengewürz. Dicht und kraftvoll.</t>
  </si>
  <si>
    <t>Passt zur italienischen Küche, Steaks, Saucengerichten, Wild und Käse.</t>
  </si>
  <si>
    <t>Tempranillo</t>
  </si>
  <si>
    <t>Rioja, Spanien</t>
  </si>
  <si>
    <t>Eine aromatische Explosion von Erdbeeren, Himbeeren</t>
  </si>
  <si>
    <t>und Blaubeeren. Voll und elegant am Gaumen, langer Abgang.</t>
  </si>
  <si>
    <t>Passend zu hellem Fleisch und Fisch, schöner Begleiter von</t>
  </si>
  <si>
    <t>Salaten und leichtem Käse.</t>
  </si>
  <si>
    <t>Delikater und frischer Duft mit schöner Komplexität.</t>
  </si>
  <si>
    <t>Champagne, Frankreich</t>
  </si>
  <si>
    <t>Chardonnay, Pinot Noir, Pinot Meunier</t>
  </si>
  <si>
    <t>Noten von Zitrusfrüchten und weissem Obst.</t>
  </si>
  <si>
    <t>75cl</t>
  </si>
  <si>
    <t xml:space="preserve">Orangensaft </t>
  </si>
  <si>
    <t>33cl</t>
  </si>
  <si>
    <t>25cl</t>
  </si>
  <si>
    <t>50cl</t>
  </si>
  <si>
    <t>Beutel</t>
  </si>
  <si>
    <t>Kapsel</t>
  </si>
  <si>
    <t>div. Zambasäfte</t>
  </si>
  <si>
    <t>(inkl. Maschine und Verlängerungskabel)</t>
  </si>
  <si>
    <t>Person</t>
  </si>
  <si>
    <t>Tischreservation / Reservation of table</t>
  </si>
  <si>
    <t>All orders/bookings should be placed minimum 2 Working days prior to delivery at the Restaurant management and confirmation thereof will be sent via e-mail. Please take note, that without indication of your cost center and completion of all yellow fields, no delivery will be made.</t>
  </si>
  <si>
    <t>Name</t>
  </si>
  <si>
    <t>Breakfast</t>
  </si>
  <si>
    <t>Getränke</t>
  </si>
  <si>
    <t>Lunch</t>
  </si>
  <si>
    <t>Apéro</t>
  </si>
  <si>
    <t>100cl</t>
  </si>
  <si>
    <t>Butter Portion</t>
  </si>
  <si>
    <t>Caesar Salat</t>
  </si>
  <si>
    <t>Verschiedene Rohkostsalate, Hülsenfrüchte und Blattsalate</t>
  </si>
  <si>
    <t>mit Huusbrot und Dressing nach Wahl</t>
  </si>
  <si>
    <t>und Dressing nach Wahl</t>
  </si>
  <si>
    <t>Dressings zum Wählen</t>
  </si>
  <si>
    <t>Rivella Blau</t>
  </si>
  <si>
    <r>
      <t>Firmenname /</t>
    </r>
    <r>
      <rPr>
        <sz val="10"/>
        <color theme="1" tint="0.499984740745262"/>
        <rFont val="Frutiger LT Pro 45 Light"/>
        <family val="2"/>
      </rPr>
      <t xml:space="preserve"> Company Name</t>
    </r>
  </si>
  <si>
    <r>
      <t xml:space="preserve">Telefon / </t>
    </r>
    <r>
      <rPr>
        <sz val="10"/>
        <color theme="1" tint="0.499984740745262"/>
        <rFont val="Frutiger LT Pro 45 Light"/>
        <family val="2"/>
      </rPr>
      <t>Phone</t>
    </r>
  </si>
  <si>
    <r>
      <t xml:space="preserve">Auf Rechnung / </t>
    </r>
    <r>
      <rPr>
        <sz val="10"/>
        <color theme="1" tint="0.499984740745262"/>
        <rFont val="Frutiger LT Pro 45 Light"/>
        <family val="2"/>
      </rPr>
      <t>On Account</t>
    </r>
  </si>
  <si>
    <r>
      <t xml:space="preserve">        Bitte anklicken / </t>
    </r>
    <r>
      <rPr>
        <sz val="10"/>
        <color theme="1" tint="0.499984740745262"/>
        <rFont val="Frutiger LT Pro 45 Light"/>
        <family val="2"/>
      </rPr>
      <t>Please click</t>
    </r>
  </si>
  <si>
    <r>
      <t>Bar Zahler /</t>
    </r>
    <r>
      <rPr>
        <sz val="10"/>
        <color theme="1" tint="0.499984740745262"/>
        <rFont val="Frutiger LT Pro 45 Light"/>
        <family val="2"/>
      </rPr>
      <t xml:space="preserve"> Cash Payers</t>
    </r>
  </si>
  <si>
    <r>
      <t xml:space="preserve">Lieferung Raum / </t>
    </r>
    <r>
      <rPr>
        <sz val="10"/>
        <color theme="1" tint="0.499984740745262"/>
        <rFont val="Frutiger LT Pro 45 Light"/>
        <family val="2"/>
      </rPr>
      <t>Delivery Room</t>
    </r>
  </si>
  <si>
    <r>
      <t xml:space="preserve">Lieferdatum / </t>
    </r>
    <r>
      <rPr>
        <sz val="10"/>
        <color theme="1" tint="0.499984740745262"/>
        <rFont val="Frutiger LT Pro 45 Light"/>
        <family val="2"/>
      </rPr>
      <t>Delivery Date</t>
    </r>
  </si>
  <si>
    <r>
      <t xml:space="preserve">Lieferzeit / </t>
    </r>
    <r>
      <rPr>
        <sz val="10"/>
        <color theme="1" tint="0.499984740745262"/>
        <rFont val="Frutiger LT Pro 45 Light"/>
        <family val="2"/>
      </rPr>
      <t>Delivery Time</t>
    </r>
  </si>
  <si>
    <r>
      <t>Abräumzeit /</t>
    </r>
    <r>
      <rPr>
        <sz val="10"/>
        <color theme="1" tint="0.499984740745262"/>
        <rFont val="Frutiger LT Pro 45 Light"/>
        <family val="2"/>
      </rPr>
      <t xml:space="preserve"> Clearing Time</t>
    </r>
  </si>
  <si>
    <t>9355@eldora.ch</t>
  </si>
  <si>
    <t>Eldora AG</t>
  </si>
  <si>
    <t>Restaurant A1 M.O.V.E.</t>
  </si>
  <si>
    <t>Gebäude A1 M.O.V.E.</t>
  </si>
  <si>
    <t>T +41 44 419 00 55</t>
  </si>
  <si>
    <t>F +41 44 419 00 56</t>
  </si>
  <si>
    <t>Zusammenfassung Ihrer Bestellung</t>
  </si>
  <si>
    <t>Alle Bestellungen müssen mind. 2 Arbeitstage vor dem Lieferdatum der Betriebsleitung gemeldet werden. Der Auftrag wird per E-Mail bestätigt. Bitte beachten Sie, dass wir keine Anlässe ohne die Angabe Ihrer Kostenstellennummer durchführen können.</t>
  </si>
  <si>
    <t>Geschäftsführer: Jan Tittel</t>
  </si>
  <si>
    <r>
      <t xml:space="preserve">Anzahl Personen / </t>
    </r>
    <r>
      <rPr>
        <sz val="10"/>
        <color rgb="FF717173"/>
        <rFont val="Frutiger LT Pro 45 Light"/>
        <family val="2"/>
      </rPr>
      <t>No. Persons</t>
    </r>
  </si>
  <si>
    <r>
      <t xml:space="preserve">KST Nr. / </t>
    </r>
    <r>
      <rPr>
        <sz val="10"/>
        <color theme="1" tint="0.499984740745262"/>
        <rFont val="Frutiger LT Pro 45 Light"/>
        <family val="2"/>
      </rPr>
      <t>CC No.</t>
    </r>
  </si>
  <si>
    <r>
      <t xml:space="preserve">mit Service / </t>
    </r>
    <r>
      <rPr>
        <sz val="10"/>
        <color theme="1" tint="0.499984740745262"/>
        <rFont val="Frutiger LT Pro 45 Light"/>
        <family val="2"/>
      </rPr>
      <t>with Service</t>
    </r>
  </si>
  <si>
    <r>
      <t>Bestellung wird abgeholt /</t>
    </r>
    <r>
      <rPr>
        <sz val="10"/>
        <color theme="1" tint="0.499984740745262"/>
        <rFont val="Frutiger LT Pro 45 Light"/>
        <family val="2"/>
      </rPr>
      <t xml:space="preserve"> Order is Picked up</t>
    </r>
  </si>
  <si>
    <r>
      <t xml:space="preserve">Einrichten des Raumes / </t>
    </r>
    <r>
      <rPr>
        <sz val="10"/>
        <color theme="1" tint="0.499984740745262"/>
        <rFont val="Frutiger LT Pro 45 Light"/>
        <family val="2"/>
      </rPr>
      <t>Setting up the Room</t>
    </r>
  </si>
  <si>
    <t>Der Besteller akzeptiert die Allgemeinen Geschäftsbedingungen</t>
  </si>
  <si>
    <t>The customer accepts the General Terms and Conditions</t>
  </si>
  <si>
    <r>
      <t xml:space="preserve">Bestellung liefern/ </t>
    </r>
    <r>
      <rPr>
        <sz val="10"/>
        <color theme="1" tint="0.499984740745262"/>
        <rFont val="Frutiger LT Pro 45 Light"/>
        <family val="2"/>
      </rPr>
      <t>Order will bee delivered</t>
    </r>
  </si>
  <si>
    <t>Catering Breakfast</t>
  </si>
  <si>
    <t>Catering Apéro</t>
  </si>
  <si>
    <t>Catering Getränke</t>
  </si>
  <si>
    <t>Bei Getränken verrechnen wir den effektiven Verbrauch</t>
  </si>
  <si>
    <r>
      <t xml:space="preserve">Tischtuch Stoff, weiss </t>
    </r>
    <r>
      <rPr>
        <b/>
        <sz val="10"/>
        <color indexed="8"/>
        <rFont val="Frutiger LT Pro 45 Light"/>
        <family val="2"/>
      </rPr>
      <t>(1.30m x 1.30m)</t>
    </r>
  </si>
  <si>
    <r>
      <t>Tischtuch Stoff, weiss</t>
    </r>
    <r>
      <rPr>
        <b/>
        <sz val="10"/>
        <color indexed="8"/>
        <rFont val="Frutiger LT Pro 45 Light"/>
        <family val="2"/>
      </rPr>
      <t xml:space="preserve"> (1.60m x 1.60m)</t>
    </r>
  </si>
  <si>
    <t>Catering Geschirrmiete</t>
  </si>
  <si>
    <t>Bitte beachten Sie die  aufgeführten Ersatzkosten in den AGB.</t>
  </si>
  <si>
    <r>
      <t xml:space="preserve">Datum / </t>
    </r>
    <r>
      <rPr>
        <sz val="10"/>
        <color theme="1" tint="0.499984740745262"/>
        <rFont val="Frutiger LT Pro 45 Light"/>
        <family val="2"/>
      </rPr>
      <t>Date</t>
    </r>
  </si>
  <si>
    <r>
      <t xml:space="preserve">Zeit / </t>
    </r>
    <r>
      <rPr>
        <sz val="10"/>
        <color theme="1" tint="0.499984740745262"/>
        <rFont val="Frutiger LT Pro 45 Light"/>
        <family val="2"/>
      </rPr>
      <t>Time</t>
    </r>
  </si>
  <si>
    <r>
      <t>Dauer /</t>
    </r>
    <r>
      <rPr>
        <sz val="10"/>
        <color theme="1" tint="0.499984740745262"/>
        <rFont val="Frutiger LT Pro 45 Light"/>
        <family val="2"/>
      </rPr>
      <t xml:space="preserve"> Length</t>
    </r>
  </si>
  <si>
    <r>
      <t xml:space="preserve">Personenanzahl / </t>
    </r>
    <r>
      <rPr>
        <sz val="10"/>
        <color theme="1" tint="0.499984740745262"/>
        <rFont val="Frutiger LT Pro 45 Light"/>
        <family val="2"/>
      </rPr>
      <t>No.of persons</t>
    </r>
  </si>
  <si>
    <r>
      <t xml:space="preserve">Anlass / </t>
    </r>
    <r>
      <rPr>
        <sz val="10"/>
        <color theme="1" tint="0.499984740745262"/>
        <rFont val="Frutiger LT Pro 45 Light"/>
        <family val="2"/>
      </rPr>
      <t>Event</t>
    </r>
  </si>
  <si>
    <r>
      <t xml:space="preserve">Bar Zahler / </t>
    </r>
    <r>
      <rPr>
        <sz val="10"/>
        <color theme="1" tint="0.499984740745262"/>
        <rFont val="Frutiger LT Pro 45 Light"/>
        <family val="2"/>
      </rPr>
      <t>Cash Payers</t>
    </r>
  </si>
  <si>
    <r>
      <t xml:space="preserve">Total </t>
    </r>
    <r>
      <rPr>
        <sz val="10"/>
        <rFont val="Frutiger LT Pro 45 Light"/>
        <family val="2"/>
      </rPr>
      <t>exkl. Mitarbeiterkosten und Lieferpauschale</t>
    </r>
  </si>
  <si>
    <t xml:space="preserve">Tischreservation A1 M.O.V.E.                    </t>
  </si>
  <si>
    <t>Pouletbrust, Lattichsalat, Parmesan und Ei</t>
  </si>
  <si>
    <t>Snickers</t>
  </si>
  <si>
    <t>Low Fat Dressing</t>
  </si>
  <si>
    <t>French Dressing</t>
  </si>
  <si>
    <t>9355-grt@eldora.ch</t>
  </si>
  <si>
    <t>Mindestbestellmenge: 5 Personen</t>
  </si>
  <si>
    <t>Good Morning - Gipfeli Break</t>
  </si>
  <si>
    <t>Butter, Konfitüre, Honig</t>
  </si>
  <si>
    <t>Good Morning - Classic Break</t>
  </si>
  <si>
    <t>Buttergipfel, Laugengipfel, Vollkorngipfel, assortiert</t>
  </si>
  <si>
    <t xml:space="preserve">Buttergipfel, Laugengipfel, Vollkorngipfel, assortiert </t>
  </si>
  <si>
    <t>Good Morning - Healthy Break</t>
  </si>
  <si>
    <t xml:space="preserve">Zwei saisonale Gemüse &amp; Früchte-Smoothie, </t>
  </si>
  <si>
    <t>Extras</t>
  </si>
  <si>
    <t>Konifüre Portion</t>
  </si>
  <si>
    <t>Honig Portion</t>
  </si>
  <si>
    <t>Nutella Portion</t>
  </si>
  <si>
    <t>Auswahl an Hart- und Weichkäse (4 Sorten)</t>
  </si>
  <si>
    <t>Weintrauben, Baumnüsse, Dörrfrüchte</t>
  </si>
  <si>
    <t>Zigeunerschinken, Aufschnitt assortiert, Salami</t>
  </si>
  <si>
    <t>Essiggemüse, Weintrauben, Baumnüsse</t>
  </si>
  <si>
    <t>Älplerplatte</t>
  </si>
  <si>
    <t>Rauch- und Graved Lachs</t>
  </si>
  <si>
    <t>Meerrettichcrème, Zwiebelringe, Kapernäpfel</t>
  </si>
  <si>
    <t>Coffeebreak - Packages</t>
  </si>
  <si>
    <t>Coffeebreak - Platten</t>
  </si>
  <si>
    <t>Coffeebreak à la carte</t>
  </si>
  <si>
    <t>Aus der Bäckerei</t>
  </si>
  <si>
    <t>Vollkorngipfeli</t>
  </si>
  <si>
    <t>Sweet Stuff</t>
  </si>
  <si>
    <t>Früchtewähe</t>
  </si>
  <si>
    <t>Fruits</t>
  </si>
  <si>
    <t>Saisonaler Früchtekorb</t>
  </si>
  <si>
    <t>Exotische Früchteplatte, geschnitten 800g</t>
  </si>
  <si>
    <t>Coffeebreak - Packages erhältlich von: 7.00-10.30 Uhr</t>
  </si>
  <si>
    <t>Catering Working Lunch</t>
  </si>
  <si>
    <t>Mini-Sandwiches - Diverse Brotsorten</t>
  </si>
  <si>
    <t>Salami, Emmentaler, Essiggurke, Butter</t>
  </si>
  <si>
    <t>Bauernschinken, Salat, Ei, Butter</t>
  </si>
  <si>
    <t>Brie, Birne, Butter</t>
  </si>
  <si>
    <t>Fleischkäse, Ei, Gurke, Tartarsauce</t>
  </si>
  <si>
    <t>Eiersalat, Salat, Mayonaise</t>
  </si>
  <si>
    <t>Bündner Rohschinken, Ei, Essiggurke, Butter</t>
  </si>
  <si>
    <t>Moschtbröckli, Essiggurke, Butter</t>
  </si>
  <si>
    <t>Mozzarella, Tomate, Basilikum, Pesto</t>
  </si>
  <si>
    <t>Emmentaler, Rucola, Tomate, Butter</t>
  </si>
  <si>
    <t>Grosse-Sandwiches- Diverse Brotsorten</t>
  </si>
  <si>
    <t>Good Morning - Käseplatte</t>
  </si>
  <si>
    <t>Good Morning - Aufschnittplatte</t>
  </si>
  <si>
    <t>Good Morning - Rauchlachsplatte</t>
  </si>
  <si>
    <t>Working Lunch - Platten</t>
  </si>
  <si>
    <t>Antipastiplatte</t>
  </si>
  <si>
    <t>Bündner Rohschinken, Coppa, Salsiz, Moschtbröckli</t>
  </si>
  <si>
    <t>Bündner Rohschinken, Salami pikante, Bündnerfleisch</t>
  </si>
  <si>
    <t>Parmesanmöckli, marinierte Oliven, Cherrytomaten</t>
  </si>
  <si>
    <t>Antipasti-Gemüsespiess, Weintrauben, Baumnüsse</t>
  </si>
  <si>
    <t>Working Lunch - Salate</t>
  </si>
  <si>
    <t>Sweet Dreams</t>
  </si>
  <si>
    <t>Tee-Gebäck (einzeln verpackt)</t>
  </si>
  <si>
    <t>Mindestbestellmenge: 6 Stk. pro Sorte</t>
  </si>
  <si>
    <t>Tagesdessert nach Angebot</t>
  </si>
  <si>
    <t>Frischer Fruchtsalat</t>
  </si>
  <si>
    <t>Panna cotta mit Fruchtcoulis</t>
  </si>
  <si>
    <t>Lindorkugel, diverse</t>
  </si>
  <si>
    <t>Apéro Packages</t>
  </si>
  <si>
    <t>je 1 Stk. Pro Person</t>
  </si>
  <si>
    <t>Schinkengipfeli</t>
  </si>
  <si>
    <t>Chäschüchli</t>
  </si>
  <si>
    <t>Blätterteigstange</t>
  </si>
  <si>
    <t>Grissini mit Rohschinken</t>
  </si>
  <si>
    <t>Marinierte Oliven und Parmesanmöckli</t>
  </si>
  <si>
    <t>Tomaten-Mozzarella-Spiessli</t>
  </si>
  <si>
    <t>Bruschetta mit frischen Tomaten, Olivenöl und Basilikum</t>
  </si>
  <si>
    <t>Vitello Tonnato mit Kapern</t>
  </si>
  <si>
    <t>Crevetten-Spiess mit Cherrytomaten-Ajoli</t>
  </si>
  <si>
    <t>Piadina al Prosciutto</t>
  </si>
  <si>
    <t>Italian Apéro (kalt)</t>
  </si>
  <si>
    <t>Klassik Apéro (warm)</t>
  </si>
  <si>
    <t>Asia Apéro (kalt / warm)</t>
  </si>
  <si>
    <t>Mango-Salat mit Crevetten</t>
  </si>
  <si>
    <t>Edamame mit Meersalz</t>
  </si>
  <si>
    <t>Lachs-Sashimi mit Wasabi und Sojasauce</t>
  </si>
  <si>
    <t>Apéro - Platten</t>
  </si>
  <si>
    <t>Working Lunch - Sandwiches</t>
  </si>
  <si>
    <t>Working Lunch - Canapés</t>
  </si>
  <si>
    <t>Working Lunch - Sweet Dreams</t>
  </si>
  <si>
    <t>Apéro à la carte</t>
  </si>
  <si>
    <t xml:space="preserve">Fingerfood kalt </t>
  </si>
  <si>
    <t>Fingerfood kalt vegetarisch</t>
  </si>
  <si>
    <t xml:space="preserve">Small Apéro </t>
  </si>
  <si>
    <t>Mindestbestellmenge: 6 Personen</t>
  </si>
  <si>
    <t>Mindestbestellmenge: 6 Personen, je 1 Stk. Pro Person</t>
  </si>
  <si>
    <t>Fingerfood warm vegetarisch</t>
  </si>
  <si>
    <t>Fingerfood warm</t>
  </si>
  <si>
    <t>Pizzette al Prosciutto</t>
  </si>
  <si>
    <t>Prosecco</t>
  </si>
  <si>
    <t>Champagner</t>
  </si>
  <si>
    <t>Bier</t>
  </si>
  <si>
    <t>Juices</t>
  </si>
  <si>
    <t>Kalte Getränke Liter</t>
  </si>
  <si>
    <t>Kalte Getränke PET</t>
  </si>
  <si>
    <t>Coffee</t>
  </si>
  <si>
    <t>Tea</t>
  </si>
  <si>
    <t>Appenzeller Quöllfrisch</t>
  </si>
  <si>
    <t>Weisswein</t>
  </si>
  <si>
    <t>Rotwein</t>
  </si>
  <si>
    <t>Roero Arneis DOCG, Cantina del Nebbiolo</t>
  </si>
  <si>
    <t>Simonsig Chardonnay, WO Stellenbosch</t>
  </si>
  <si>
    <t>Paco Garcia Rioja DOCa, Seis</t>
  </si>
  <si>
    <t>Primitivo del Tarantino IGT, Sette Torri</t>
  </si>
  <si>
    <t>Geschirr</t>
  </si>
  <si>
    <t>Besteck</t>
  </si>
  <si>
    <t>Gläser</t>
  </si>
  <si>
    <t>Sonstiges</t>
  </si>
  <si>
    <t>Tischtücher</t>
  </si>
  <si>
    <t>Servietten</t>
  </si>
  <si>
    <t>Nespresso Kaffee, Tee</t>
  </si>
  <si>
    <t>Nespresso Kaffee, Tee, Orangensaft</t>
  </si>
  <si>
    <t>Monatsdressing</t>
  </si>
  <si>
    <t>Schöggeli</t>
  </si>
  <si>
    <t>Kägi fret</t>
  </si>
  <si>
    <t>Zweifel Chips, Gemischte Nüssli, Grissini (100g)</t>
  </si>
  <si>
    <t>Saisonale Früchte, Birchermüesli im Weckglas*</t>
  </si>
  <si>
    <t>Birchermüesli, Knusper-Joghurt und Fruchtsalat im Weckglas*</t>
  </si>
  <si>
    <t>Healthy Stuff im Weckglas*</t>
  </si>
  <si>
    <t>Salate im Weckglas*</t>
  </si>
  <si>
    <t>Lachsplatte</t>
  </si>
  <si>
    <t>Desserts im Weckglas*</t>
  </si>
  <si>
    <t xml:space="preserve">* Für die Weckgläser verlangen wir CHF 4.00 Depot pro Stück </t>
  </si>
  <si>
    <t>Birchermüesli</t>
  </si>
  <si>
    <t>Feldschlösschen Hopfenperle</t>
  </si>
  <si>
    <t>Mythos weiss Cuvée</t>
  </si>
  <si>
    <t>Mythos rot</t>
  </si>
  <si>
    <t>Laugenzopfstange 52cm (für 5 Personen)</t>
  </si>
  <si>
    <t>Gefüllte Partyzopfstangen</t>
  </si>
  <si>
    <t>Eiersalat, Tomaten, Essiggurke, Oliven, Lattich</t>
  </si>
  <si>
    <t>Vorderschinken, Brie, Tomaten, Essiggurke, Eier, Lattich</t>
  </si>
  <si>
    <t xml:space="preserve">* Weckgläser: CHF 4.00 Depot pro Stück </t>
  </si>
  <si>
    <t>Catering Restaurant A1 M.O.V.E.</t>
  </si>
  <si>
    <t>dazu servieren wir knuspriges Huusbrot und Butter</t>
  </si>
  <si>
    <t>Nussstange</t>
  </si>
  <si>
    <t>Wildlachs, Kapern, Dill, Butter</t>
  </si>
  <si>
    <t>Thonfüllung, Salat, Butter</t>
  </si>
  <si>
    <t>Spargel</t>
  </si>
  <si>
    <t>Cantadou</t>
  </si>
  <si>
    <t>Eier</t>
  </si>
  <si>
    <t>Schinken</t>
  </si>
  <si>
    <t>Salami</t>
  </si>
  <si>
    <t>Brie</t>
  </si>
  <si>
    <t xml:space="preserve">Thon </t>
  </si>
  <si>
    <t>Bündnerfleisch</t>
  </si>
  <si>
    <t>Bündner Rohschinken</t>
  </si>
  <si>
    <t xml:space="preserve">Wildlachs </t>
  </si>
  <si>
    <t>Italian Dressing</t>
  </si>
  <si>
    <t>Frühlingsrollen mit Sweet-Chili-Dip</t>
  </si>
  <si>
    <t>Poulet-Satay-Spiessli mit Erdnussdip</t>
  </si>
  <si>
    <t>Gemischte Blattsalate mit Huusbrot</t>
  </si>
  <si>
    <t>Mit Pesto und Huusbrot</t>
  </si>
  <si>
    <t>Antipasti-Gemüse-Spiess, Weintrauben, Baumnüsse</t>
  </si>
  <si>
    <t>Apfel Tarte Tatin mit Vanille-Schlagrahm</t>
  </si>
  <si>
    <t>Cruditée mit 2 Dips</t>
  </si>
  <si>
    <t>Tomaten-Mozzarella-Spiessli mit Basilikum</t>
  </si>
  <si>
    <t>Antipasti-Spiessli</t>
  </si>
  <si>
    <t>Geschäftsführer: Wilko Bachmann</t>
  </si>
  <si>
    <t xml:space="preserve">Vollkorngipfel, Fitnessbrötli, </t>
  </si>
  <si>
    <t>Laugenbrezel mit Butter</t>
  </si>
  <si>
    <t>Bürli</t>
  </si>
  <si>
    <t>Butterzöpfli</t>
  </si>
  <si>
    <t>Weggli</t>
  </si>
  <si>
    <t>Pausenbrötli</t>
  </si>
  <si>
    <t>Fitnessbrötli</t>
  </si>
  <si>
    <t>Proteinbrötli</t>
  </si>
  <si>
    <t>Mandelgipfel</t>
  </si>
  <si>
    <t>Vanillegipfel</t>
  </si>
  <si>
    <t>Schoggi Gipfeli Bacio d'Oro</t>
  </si>
  <si>
    <t>Zigerkrapfen</t>
  </si>
  <si>
    <t>Russenzöpfli</t>
  </si>
  <si>
    <t>Muffin div.</t>
  </si>
  <si>
    <t>Cake div.</t>
  </si>
  <si>
    <t>Knusper-Joghurt mit Mangopüree</t>
  </si>
  <si>
    <t>High Protein Bio Skyr mit Himbeerpüree</t>
  </si>
  <si>
    <t>Vitapower Müesli</t>
  </si>
  <si>
    <t>Overnight Chocolate Bowl</t>
  </si>
  <si>
    <t>(Mindestbestellung von 6 Stk.)</t>
  </si>
  <si>
    <t>Hausgemacht und mit Liebe gefüllt. Fragen Sie nach unserem aktuellen Angebot.</t>
  </si>
  <si>
    <t>Haselnussmakrönli</t>
  </si>
  <si>
    <t>Schokoladenmousse</t>
  </si>
  <si>
    <t>Brie, Butter, Lolosalat, Gurken, Tomaten, Baumnüsse</t>
  </si>
  <si>
    <t>Bergkäse, Eier, Mayonnaise, Gurken, Kresse</t>
  </si>
  <si>
    <t>Tomaten, Mozzarella, Basilikum, Pesto und Rucola</t>
  </si>
  <si>
    <t>Trutenbrust, Ei, Tartarsauce, Cornichons, Tomate, Lolosalat</t>
  </si>
  <si>
    <t>Roastbeef, Coleslaw, Tomate, Senfbutter, Eisbergsalat</t>
  </si>
  <si>
    <t>Mini-Samosa mit saisonalem Chutney</t>
  </si>
  <si>
    <t>Knusper-Crevetten mit Sweet-Chili-Sauce</t>
  </si>
  <si>
    <t>Wähe der Saison</t>
  </si>
  <si>
    <t>45cl</t>
  </si>
  <si>
    <t>Ramseier Apfelschorle</t>
  </si>
  <si>
    <t>Nestea Lemon</t>
  </si>
  <si>
    <t>Nestea Peach</t>
  </si>
  <si>
    <t>Dubler Schokokuss</t>
  </si>
  <si>
    <t>Nuss-Semmeli</t>
  </si>
  <si>
    <t>Dinkel-Semmeli</t>
  </si>
  <si>
    <t xml:space="preserve">Schoggibrötli </t>
  </si>
  <si>
    <t>Mini Pâtisserie</t>
  </si>
  <si>
    <t>Vanille-Konfi-Plunder</t>
  </si>
  <si>
    <t>Geräucherte Pouletburst, Currysauce, Ananas, Butter</t>
  </si>
  <si>
    <t>Curry-Cashewnüsse</t>
  </si>
  <si>
    <t>Thai Rindfleisch-Gemüse-Salat</t>
  </si>
  <si>
    <t>Rauchlachs, Karpern, Salatgurken, Honig-Senf-Sauce, Lattich</t>
  </si>
  <si>
    <t>Frühlingsrollen mit Sweet'n'Sour-Sauce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</si>
</sst>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1" x14ac:knownFonts="1">
    <font>
      <sz val="10"/>
      <name val="Frutiger LT Pro 45 Light"/>
      <family val="2"/>
    </font>
    <font>
      <sz val="11"/>
      <color theme="1"/>
      <name val="Calibri"/>
      <family val="2"/>
      <scheme val="minor"/>
    </font>
    <font>
      <u/>
      <sz val="10"/>
      <color indexed="12"/>
      <name val="Arial"/>
      <family val="2"/>
    </font>
    <font>
      <sz val="8"/>
      <name val="Arial"/>
      <family val="2"/>
    </font>
    <font>
      <sz val="10"/>
      <name val="Frutiger LT Pro 45 Light"/>
      <family val="2"/>
    </font>
    <font>
      <sz val="10"/>
      <color indexed="8"/>
      <name val="Frutiger LT Pro 45 Light"/>
      <family val="2"/>
    </font>
    <font>
      <b/>
      <i/>
      <sz val="10"/>
      <color indexed="62"/>
      <name val="Frutiger LT Pro 45 Light"/>
      <family val="2"/>
    </font>
    <font>
      <sz val="10"/>
      <color indexed="62"/>
      <name val="Frutiger LT Pro 45 Light"/>
      <family val="2"/>
    </font>
    <font>
      <b/>
      <sz val="10"/>
      <name val="Frutiger LT Pro 45 Light"/>
      <family val="2"/>
    </font>
    <font>
      <sz val="10"/>
      <color theme="1" tint="0.499984740745262"/>
      <name val="Frutiger LT Pro 45 Light"/>
      <family val="2"/>
    </font>
    <font>
      <b/>
      <sz val="10"/>
      <color indexed="62"/>
      <name val="Frutiger LT Pro 45 Light"/>
      <family val="2"/>
    </font>
    <font>
      <sz val="10"/>
      <color rgb="FF0070C0"/>
      <name val="Frutiger LT Pro 45 Light"/>
      <family val="2"/>
    </font>
    <font>
      <sz val="9"/>
      <color rgb="FF0070C0"/>
      <name val="Frutiger LT Pro 45 Light"/>
      <family val="2"/>
    </font>
    <font>
      <sz val="9"/>
      <color indexed="8"/>
      <name val="Frutiger LT Pro 45 Light"/>
      <family val="2"/>
    </font>
    <font>
      <b/>
      <sz val="10"/>
      <color indexed="10"/>
      <name val="Frutiger LT Pro 45 Light"/>
      <family val="2"/>
    </font>
    <font>
      <b/>
      <sz val="10"/>
      <color indexed="8"/>
      <name val="Frutiger LT Pro 45 Light"/>
      <family val="2"/>
    </font>
    <font>
      <b/>
      <sz val="9"/>
      <color theme="1" tint="0.499984740745262"/>
      <name val="Frutiger LT Pro 45 Light"/>
      <family val="2"/>
    </font>
    <font>
      <sz val="10"/>
      <color theme="0"/>
      <name val="Frutiger LT Pro 45 Light"/>
      <family val="2"/>
    </font>
    <font>
      <u/>
      <sz val="10"/>
      <color indexed="12"/>
      <name val="Frutiger LT Pro 45 Light"/>
      <family val="2"/>
    </font>
    <font>
      <b/>
      <u/>
      <sz val="10"/>
      <color rgb="FF00B050"/>
      <name val="Frutiger LT Pro 45 Light"/>
      <family val="2"/>
    </font>
    <font>
      <sz val="12"/>
      <color indexed="9"/>
      <name val="Frutiger LT Pro 45 Light"/>
      <family val="2"/>
    </font>
    <font>
      <sz val="10"/>
      <color indexed="10"/>
      <name val="Frutiger LT Pro 45 Light"/>
      <family val="2"/>
    </font>
    <font>
      <b/>
      <i/>
      <sz val="10"/>
      <color indexed="8"/>
      <name val="Frutiger LT Pro 45 Light"/>
      <family val="2"/>
    </font>
    <font>
      <b/>
      <sz val="9"/>
      <color indexed="8"/>
      <name val="Frutiger LT Pro 45 Light"/>
      <family val="2"/>
    </font>
    <font>
      <sz val="25"/>
      <color rgb="FF717173"/>
      <name val="Frutiger LT Pro 55 Roman"/>
      <family val="2"/>
    </font>
    <font>
      <sz val="12"/>
      <color theme="0"/>
      <name val="Frutiger LT Pro 45 Light"/>
      <family val="2"/>
    </font>
    <font>
      <sz val="7"/>
      <color indexed="23"/>
      <name val="Frutiger LT Pro 45 Light"/>
      <family val="2"/>
    </font>
    <font>
      <sz val="8"/>
      <color indexed="23"/>
      <name val="Frutiger LT Pro 45 Light"/>
      <family val="2"/>
    </font>
    <font>
      <b/>
      <sz val="10"/>
      <color rgb="FF0070C0"/>
      <name val="Frutiger LT Pro 45 Light"/>
      <family val="2"/>
    </font>
    <font>
      <b/>
      <u/>
      <sz val="10"/>
      <color rgb="FF0070C0"/>
      <name val="Frutiger LT Pro 45 Light"/>
      <family val="2"/>
    </font>
    <font>
      <sz val="10"/>
      <color rgb="FF717173"/>
      <name val="Frutiger LT Pro 45 Light"/>
      <family val="2"/>
    </font>
    <font>
      <sz val="10"/>
      <color theme="1"/>
      <name val="Frutiger LT Pro 45 Light"/>
      <family val="2"/>
    </font>
    <font>
      <b/>
      <sz val="10"/>
      <color theme="1"/>
      <name val="Frutiger LT Pro 45 Light"/>
      <family val="2"/>
    </font>
    <font>
      <b/>
      <sz val="8"/>
      <color indexed="8"/>
      <name val="Frutiger LT Pro 45 Light"/>
      <family val="2"/>
    </font>
    <font>
      <i/>
      <sz val="8"/>
      <color indexed="8"/>
      <name val="Frutiger LT Pro 45 Light"/>
      <family val="2"/>
    </font>
    <font>
      <b/>
      <u/>
      <sz val="10"/>
      <color indexed="8"/>
      <name val="Frutiger LT Pro 45 Light"/>
      <family val="2"/>
    </font>
    <font>
      <b/>
      <sz val="12"/>
      <color theme="0"/>
      <name val="Frutiger LT Pro 45 Light"/>
      <family val="2"/>
    </font>
    <font>
      <b/>
      <sz val="7"/>
      <color indexed="23"/>
      <name val="Frutiger LT Pro 45 Light"/>
      <family val="2"/>
    </font>
    <font>
      <i/>
      <sz val="9"/>
      <color indexed="8"/>
      <name val="Frutiger LT Pro 45 Light"/>
      <family val="2"/>
    </font>
    <font>
      <i/>
      <sz val="9"/>
      <color theme="1"/>
      <name val="Frutiger LT Pro 45 Light"/>
      <family val="2"/>
    </font>
    <font>
      <i/>
      <sz val="9"/>
      <name val="Frutiger LT Pro 45 Light"/>
      <family val="2"/>
    </font>
  </fonts>
  <fills count="7">
    <fill>
      <patternFill patternType="none"/>
    </fill>
    <fill>
      <patternFill patternType="gray125"/>
    </fill>
    <fill>
      <patternFill patternType="solid">
        <fgColor indexed="9"/>
        <bgColor indexed="26"/>
      </patternFill>
    </fill>
    <fill>
      <patternFill patternType="solid">
        <fgColor theme="0"/>
        <bgColor indexed="9"/>
      </patternFill>
    </fill>
    <fill>
      <patternFill patternType="solid">
        <fgColor theme="0"/>
        <bgColor indexed="26"/>
      </patternFill>
    </fill>
    <fill>
      <patternFill patternType="solid">
        <fgColor theme="0"/>
        <bgColor indexed="64"/>
      </patternFill>
    </fill>
    <fill>
      <patternFill patternType="solid">
        <fgColor rgb="FF82BC00"/>
        <bgColor indexed="60"/>
      </patternFill>
    </fill>
  </fills>
  <borders count="8">
    <border>
      <left/>
      <right/>
      <top/>
      <bottom/>
      <diagonal/>
    </border>
    <border>
      <left/>
      <right/>
      <top/>
      <bottom style="hair">
        <color indexed="62"/>
      </bottom>
      <diagonal/>
    </border>
    <border>
      <left/>
      <right/>
      <top style="hair">
        <color indexed="62"/>
      </top>
      <bottom style="hair">
        <color indexed="62"/>
      </bottom>
      <diagonal/>
    </border>
    <border>
      <left/>
      <right/>
      <top style="thin">
        <color indexed="22"/>
      </top>
      <bottom/>
      <diagonal/>
    </border>
    <border>
      <left/>
      <right/>
      <top style="hair">
        <color indexed="62"/>
      </top>
      <bottom/>
      <diagonal/>
    </border>
    <border>
      <left style="thin">
        <color rgb="FF82BC00"/>
      </left>
      <right style="thin">
        <color rgb="FF82BC00"/>
      </right>
      <top style="thin">
        <color rgb="FF82BC00"/>
      </top>
      <bottom style="thin">
        <color rgb="FF82BC00"/>
      </bottom>
      <diagonal/>
    </border>
    <border>
      <left style="thin">
        <color rgb="FF82BC00"/>
      </left>
      <right style="thin">
        <color rgb="FF82BC00"/>
      </right>
      <top style="thin">
        <color rgb="FF82BC00"/>
      </top>
      <bottom style="thick">
        <color rgb="FF82BC00"/>
      </bottom>
      <diagonal/>
    </border>
    <border>
      <left/>
      <right/>
      <top/>
      <bottom style="thin">
        <color rgb="FF82BC00"/>
      </bottom>
      <diagonal/>
    </border>
  </borders>
  <cellStyleXfs count="10">
    <xf numFmtId="1" fontId="0"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1" fontId="24" fillId="0" borderId="0">
      <alignment horizontal="center" vertical="center" wrapText="1"/>
    </xf>
    <xf numFmtId="1" fontId="25" fillId="6" borderId="0">
      <alignment horizontal="center" vertical="center"/>
    </xf>
    <xf numFmtId="1" fontId="31" fillId="5" borderId="5">
      <protection locked="0"/>
    </xf>
    <xf numFmtId="2" fontId="31" fillId="5" borderId="5">
      <protection locked="0"/>
    </xf>
  </cellStyleXfs>
  <cellXfs count="152">
    <xf numFmtId="1" fontId="0" fillId="0" borderId="0" xfId="0"/>
    <xf numFmtId="1" fontId="0" fillId="3" borderId="0" xfId="0" applyFill="1" applyBorder="1" applyAlignment="1" applyProtection="1">
      <alignment horizontal="left"/>
      <protection locked="0"/>
    </xf>
    <xf numFmtId="1" fontId="0" fillId="5" borderId="0" xfId="0" applyFont="1" applyFill="1" applyProtection="1"/>
    <xf numFmtId="1" fontId="4" fillId="0" borderId="0" xfId="0" applyFont="1"/>
    <xf numFmtId="1" fontId="4" fillId="5" borderId="0" xfId="0" applyFont="1" applyFill="1" applyProtection="1"/>
    <xf numFmtId="1" fontId="5" fillId="5" borderId="0" xfId="0" applyFont="1" applyFill="1" applyBorder="1" applyAlignment="1" applyProtection="1">
      <alignment horizontal="left" wrapText="1"/>
    </xf>
    <xf numFmtId="1" fontId="6" fillId="5" borderId="0" xfId="0" applyFont="1" applyFill="1" applyBorder="1" applyAlignment="1" applyProtection="1">
      <alignment horizontal="left" vertical="top" wrapText="1"/>
    </xf>
    <xf numFmtId="1" fontId="6" fillId="4" borderId="0" xfId="0" applyFont="1" applyFill="1" applyBorder="1" applyAlignment="1" applyProtection="1">
      <alignment horizontal="left" vertical="top" wrapText="1"/>
    </xf>
    <xf numFmtId="4" fontId="7" fillId="4" borderId="0" xfId="0" applyNumberFormat="1" applyFont="1" applyFill="1" applyAlignment="1" applyProtection="1">
      <alignment horizontal="right"/>
    </xf>
    <xf numFmtId="1" fontId="5" fillId="4" borderId="0" xfId="0" applyFont="1" applyFill="1" applyProtection="1"/>
    <xf numFmtId="1" fontId="5" fillId="4" borderId="0" xfId="0" applyFont="1" applyFill="1" applyAlignment="1" applyProtection="1">
      <alignment horizontal="left"/>
    </xf>
    <xf numFmtId="4" fontId="7" fillId="4" borderId="0" xfId="0" applyNumberFormat="1" applyFont="1" applyFill="1" applyProtection="1"/>
    <xf numFmtId="1" fontId="10" fillId="4" borderId="0" xfId="0" applyFont="1" applyFill="1" applyBorder="1" applyAlignment="1" applyProtection="1">
      <alignment horizontal="left"/>
    </xf>
    <xf numFmtId="1" fontId="7" fillId="4" borderId="0" xfId="0" applyFont="1" applyFill="1" applyAlignment="1" applyProtection="1">
      <alignment horizontal="right"/>
    </xf>
    <xf numFmtId="1" fontId="10" fillId="5" borderId="0" xfId="0" applyFont="1" applyFill="1" applyBorder="1" applyAlignment="1" applyProtection="1">
      <alignment horizontal="left"/>
    </xf>
    <xf numFmtId="1" fontId="4" fillId="3" borderId="0" xfId="0" applyFont="1" applyFill="1" applyBorder="1" applyAlignment="1" applyProtection="1">
      <alignment horizontal="left"/>
      <protection locked="0"/>
    </xf>
    <xf numFmtId="1" fontId="4" fillId="3" borderId="0" xfId="0" applyFont="1" applyFill="1" applyBorder="1" applyAlignment="1" applyProtection="1">
      <alignment horizontal="left"/>
    </xf>
    <xf numFmtId="0" fontId="5" fillId="4" borderId="0" xfId="0" applyNumberFormat="1" applyFont="1" applyFill="1" applyProtection="1"/>
    <xf numFmtId="4" fontId="11" fillId="4" borderId="0" xfId="0" applyNumberFormat="1" applyFont="1" applyFill="1" applyAlignment="1" applyProtection="1">
      <alignment horizontal="right"/>
    </xf>
    <xf numFmtId="0" fontId="5" fillId="4" borderId="0" xfId="0" applyNumberFormat="1" applyFont="1" applyFill="1" applyAlignment="1" applyProtection="1">
      <alignment horizontal="left"/>
    </xf>
    <xf numFmtId="4" fontId="12" fillId="4" borderId="0" xfId="0" applyNumberFormat="1" applyFont="1" applyFill="1" applyAlignment="1" applyProtection="1">
      <alignment horizontal="right"/>
    </xf>
    <xf numFmtId="1" fontId="13" fillId="4" borderId="0" xfId="0" applyFont="1" applyFill="1" applyAlignment="1" applyProtection="1">
      <alignment horizontal="right"/>
    </xf>
    <xf numFmtId="0" fontId="13" fillId="4" borderId="0" xfId="0" applyNumberFormat="1" applyFont="1" applyFill="1" applyAlignment="1" applyProtection="1">
      <alignment horizontal="right"/>
    </xf>
    <xf numFmtId="1" fontId="5" fillId="4" borderId="0" xfId="0" applyFont="1" applyFill="1" applyAlignment="1" applyProtection="1">
      <alignment horizontal="right"/>
    </xf>
    <xf numFmtId="1" fontId="8" fillId="5" borderId="0" xfId="0" applyFont="1" applyFill="1" applyAlignment="1" applyProtection="1">
      <alignment horizontal="right"/>
    </xf>
    <xf numFmtId="1" fontId="5" fillId="5" borderId="0" xfId="0" applyFont="1" applyFill="1" applyAlignment="1" applyProtection="1">
      <alignment horizontal="left"/>
    </xf>
    <xf numFmtId="2" fontId="10" fillId="3" borderId="0" xfId="0" applyNumberFormat="1" applyFont="1" applyFill="1" applyBorder="1" applyAlignment="1" applyProtection="1">
      <alignment horizontal="left"/>
    </xf>
    <xf numFmtId="4" fontId="5" fillId="4" borderId="0" xfId="0" applyNumberFormat="1" applyFont="1" applyFill="1" applyAlignment="1" applyProtection="1">
      <alignment horizontal="right"/>
    </xf>
    <xf numFmtId="1" fontId="15" fillId="4" borderId="0" xfId="0" applyFont="1" applyFill="1" applyAlignment="1" applyProtection="1">
      <alignment horizontal="right"/>
    </xf>
    <xf numFmtId="4" fontId="14" fillId="4" borderId="0" xfId="0" applyNumberFormat="1" applyFont="1" applyFill="1" applyBorder="1" applyAlignment="1" applyProtection="1">
      <alignment horizontal="right"/>
    </xf>
    <xf numFmtId="0" fontId="17" fillId="4" borderId="0" xfId="0" applyNumberFormat="1" applyFont="1" applyFill="1" applyAlignment="1" applyProtection="1">
      <alignment horizontal="right"/>
    </xf>
    <xf numFmtId="1" fontId="7" fillId="4" borderId="0" xfId="0" applyFont="1" applyFill="1" applyProtection="1"/>
    <xf numFmtId="2" fontId="18" fillId="3" borderId="0" xfId="1" applyNumberFormat="1" applyFont="1" applyFill="1" applyBorder="1" applyAlignment="1" applyProtection="1">
      <alignment horizontal="left"/>
    </xf>
    <xf numFmtId="1" fontId="7" fillId="5" borderId="0" xfId="0" applyFont="1" applyFill="1" applyAlignment="1" applyProtection="1">
      <alignment horizontal="left"/>
    </xf>
    <xf numFmtId="2" fontId="19" fillId="3" borderId="0" xfId="1" applyNumberFormat="1" applyFont="1" applyFill="1" applyBorder="1" applyAlignment="1" applyProtection="1">
      <alignment horizontal="left"/>
    </xf>
    <xf numFmtId="4" fontId="15" fillId="4" borderId="0" xfId="0" applyNumberFormat="1" applyFont="1" applyFill="1" applyAlignment="1" applyProtection="1">
      <alignment horizontal="right"/>
    </xf>
    <xf numFmtId="2" fontId="10" fillId="5" borderId="0" xfId="0" applyNumberFormat="1" applyFont="1" applyFill="1" applyBorder="1" applyAlignment="1" applyProtection="1">
      <alignment horizontal="left"/>
    </xf>
    <xf numFmtId="1" fontId="15" fillId="4" borderId="0" xfId="0" applyFont="1" applyFill="1" applyProtection="1"/>
    <xf numFmtId="1" fontId="7" fillId="5" borderId="0" xfId="0" applyFont="1" applyFill="1" applyProtection="1"/>
    <xf numFmtId="1" fontId="21" fillId="5" borderId="0" xfId="0" applyFont="1" applyFill="1" applyBorder="1" applyProtection="1"/>
    <xf numFmtId="1" fontId="4" fillId="5" borderId="0" xfId="0" applyFont="1" applyFill="1"/>
    <xf numFmtId="0" fontId="22" fillId="2" borderId="0" xfId="0" applyNumberFormat="1" applyFont="1" applyFill="1" applyBorder="1"/>
    <xf numFmtId="0" fontId="7" fillId="2" borderId="0" xfId="0" applyNumberFormat="1" applyFont="1" applyFill="1"/>
    <xf numFmtId="4" fontId="7" fillId="2" borderId="0" xfId="0" applyNumberFormat="1" applyFont="1" applyFill="1" applyBorder="1" applyAlignment="1">
      <alignment horizontal="right"/>
    </xf>
    <xf numFmtId="0" fontId="7" fillId="2" borderId="0" xfId="0" applyNumberFormat="1" applyFont="1" applyFill="1" applyBorder="1" applyAlignment="1">
      <alignment horizontal="left"/>
    </xf>
    <xf numFmtId="4" fontId="5" fillId="2" borderId="0" xfId="0" applyNumberFormat="1" applyFont="1" applyFill="1" applyBorder="1" applyAlignment="1" applyProtection="1">
      <alignment horizontal="right"/>
    </xf>
    <xf numFmtId="1" fontId="8" fillId="5" borderId="0" xfId="0" applyFont="1" applyFill="1" applyBorder="1" applyAlignment="1" applyProtection="1">
      <alignment horizontal="right"/>
    </xf>
    <xf numFmtId="1" fontId="8" fillId="5" borderId="0" xfId="0" applyFont="1" applyFill="1" applyProtection="1"/>
    <xf numFmtId="2" fontId="8" fillId="3" borderId="0" xfId="0" applyNumberFormat="1" applyFont="1" applyFill="1" applyBorder="1" applyAlignment="1" applyProtection="1">
      <alignment horizontal="left"/>
      <protection locked="0"/>
    </xf>
    <xf numFmtId="1" fontId="4" fillId="0" borderId="0" xfId="0" applyFont="1" applyFill="1"/>
    <xf numFmtId="4" fontId="26" fillId="4" borderId="0" xfId="0" applyNumberFormat="1" applyFont="1" applyFill="1" applyBorder="1" applyAlignment="1" applyProtection="1">
      <alignment horizontal="right" vertical="center"/>
    </xf>
    <xf numFmtId="0" fontId="26" fillId="4" borderId="0" xfId="0" applyNumberFormat="1" applyFont="1" applyFill="1" applyBorder="1" applyAlignment="1" applyProtection="1">
      <alignment horizontal="left" vertical="center"/>
    </xf>
    <xf numFmtId="0" fontId="15" fillId="4" borderId="0" xfId="0" applyNumberFormat="1" applyFont="1" applyFill="1" applyProtection="1"/>
    <xf numFmtId="4" fontId="5" fillId="4" borderId="0" xfId="0" applyNumberFormat="1" applyFont="1" applyFill="1" applyBorder="1" applyAlignment="1" applyProtection="1">
      <alignment horizontal="right"/>
    </xf>
    <xf numFmtId="1" fontId="5" fillId="4" borderId="0" xfId="0" applyFont="1" applyFill="1" applyBorder="1" applyAlignment="1" applyProtection="1">
      <alignment horizontal="left"/>
    </xf>
    <xf numFmtId="4" fontId="5" fillId="4" borderId="0" xfId="0" applyNumberFormat="1" applyFont="1" applyFill="1" applyBorder="1" applyProtection="1"/>
    <xf numFmtId="1" fontId="21" fillId="5" borderId="0" xfId="0" applyFont="1" applyFill="1" applyProtection="1"/>
    <xf numFmtId="0" fontId="5" fillId="4" borderId="0" xfId="0" applyNumberFormat="1" applyFont="1" applyFill="1" applyBorder="1" applyProtection="1"/>
    <xf numFmtId="0" fontId="15" fillId="4" borderId="0" xfId="0" applyNumberFormat="1" applyFont="1" applyFill="1" applyBorder="1" applyAlignment="1" applyProtection="1">
      <alignment horizontal="right"/>
    </xf>
    <xf numFmtId="1" fontId="17" fillId="5" borderId="0" xfId="0" applyFont="1" applyFill="1" applyBorder="1" applyProtection="1"/>
    <xf numFmtId="1" fontId="5" fillId="4" borderId="0" xfId="0" applyFont="1" applyFill="1" applyBorder="1" applyProtection="1"/>
    <xf numFmtId="1" fontId="7" fillId="5" borderId="0" xfId="0" applyFont="1" applyFill="1" applyBorder="1" applyProtection="1"/>
    <xf numFmtId="4" fontId="27" fillId="4" borderId="0" xfId="0" applyNumberFormat="1" applyFont="1" applyFill="1" applyBorder="1" applyAlignment="1" applyProtection="1">
      <alignment horizontal="right" vertical="center"/>
    </xf>
    <xf numFmtId="1" fontId="27" fillId="4" borderId="0" xfId="0" applyFont="1" applyFill="1" applyBorder="1" applyAlignment="1" applyProtection="1">
      <alignment horizontal="left" vertical="center"/>
    </xf>
    <xf numFmtId="4" fontId="5" fillId="0" borderId="0" xfId="0" applyNumberFormat="1" applyFont="1" applyFill="1" applyBorder="1" applyAlignment="1" applyProtection="1">
      <alignment horizontal="right"/>
    </xf>
    <xf numFmtId="4" fontId="27" fillId="0" borderId="0" xfId="0" applyNumberFormat="1" applyFont="1" applyFill="1" applyBorder="1" applyAlignment="1" applyProtection="1">
      <alignment horizontal="right" vertical="center"/>
    </xf>
    <xf numFmtId="1" fontId="5" fillId="4" borderId="0" xfId="0" applyFont="1" applyFill="1" applyBorder="1" applyAlignment="1" applyProtection="1">
      <alignment horizontal="right"/>
    </xf>
    <xf numFmtId="0" fontId="5" fillId="4" borderId="0" xfId="0" applyNumberFormat="1" applyFont="1" applyFill="1" applyBorder="1" applyAlignment="1" applyProtection="1">
      <alignment horizontal="right"/>
    </xf>
    <xf numFmtId="0" fontId="5" fillId="4" borderId="0" xfId="0" applyNumberFormat="1" applyFont="1" applyFill="1" applyBorder="1" applyAlignment="1" applyProtection="1">
      <alignment horizontal="left"/>
    </xf>
    <xf numFmtId="4" fontId="5" fillId="4" borderId="3" xfId="0" applyNumberFormat="1" applyFont="1" applyFill="1" applyBorder="1" applyProtection="1"/>
    <xf numFmtId="0" fontId="22" fillId="4" borderId="0" xfId="0" applyNumberFormat="1" applyFont="1" applyFill="1" applyBorder="1" applyProtection="1"/>
    <xf numFmtId="4" fontId="15" fillId="4" borderId="0" xfId="0" applyNumberFormat="1" applyFont="1" applyFill="1" applyBorder="1" applyAlignment="1" applyProtection="1">
      <alignment horizontal="right"/>
    </xf>
    <xf numFmtId="0" fontId="28" fillId="4" borderId="0" xfId="0" applyNumberFormat="1" applyFont="1" applyFill="1" applyProtection="1">
      <protection locked="0"/>
    </xf>
    <xf numFmtId="14" fontId="28" fillId="3" borderId="2" xfId="0" applyNumberFormat="1" applyFont="1" applyFill="1" applyBorder="1" applyAlignment="1" applyProtection="1">
      <alignment horizontal="left"/>
      <protection locked="0"/>
    </xf>
    <xf numFmtId="2" fontId="28" fillId="3" borderId="2" xfId="0" applyNumberFormat="1" applyFont="1" applyFill="1" applyBorder="1" applyAlignment="1" applyProtection="1">
      <alignment horizontal="left"/>
      <protection locked="0"/>
    </xf>
    <xf numFmtId="1" fontId="30" fillId="0" borderId="0" xfId="0" applyFont="1"/>
    <xf numFmtId="1" fontId="31" fillId="5" borderId="5" xfId="8">
      <protection locked="0"/>
    </xf>
    <xf numFmtId="2" fontId="31" fillId="5" borderId="5" xfId="9">
      <protection locked="0"/>
    </xf>
    <xf numFmtId="0" fontId="5" fillId="4" borderId="0" xfId="0" applyNumberFormat="1" applyFont="1" applyFill="1" applyAlignment="1" applyProtection="1">
      <alignment horizontal="right"/>
    </xf>
    <xf numFmtId="0" fontId="32" fillId="4" borderId="0" xfId="0" applyNumberFormat="1" applyFont="1" applyFill="1" applyProtection="1"/>
    <xf numFmtId="1" fontId="31" fillId="5" borderId="5" xfId="8" applyBorder="1">
      <protection locked="0"/>
    </xf>
    <xf numFmtId="0" fontId="33" fillId="4" borderId="0" xfId="0" applyNumberFormat="1" applyFont="1" applyFill="1" applyBorder="1" applyAlignment="1" applyProtection="1">
      <alignment horizontal="right"/>
    </xf>
    <xf numFmtId="0" fontId="27" fillId="4" borderId="0" xfId="0" applyNumberFormat="1" applyFont="1" applyFill="1" applyBorder="1" applyAlignment="1" applyProtection="1">
      <alignment horizontal="left" vertical="center"/>
    </xf>
    <xf numFmtId="0" fontId="33" fillId="4" borderId="0" xfId="0" applyNumberFormat="1" applyFont="1" applyFill="1" applyAlignment="1" applyProtection="1">
      <alignment horizontal="right"/>
    </xf>
    <xf numFmtId="1" fontId="0" fillId="0" borderId="0" xfId="0" applyFont="1"/>
    <xf numFmtId="1" fontId="15" fillId="4" borderId="0" xfId="2" applyNumberFormat="1" applyFont="1" applyFill="1" applyProtection="1"/>
    <xf numFmtId="1" fontId="5" fillId="4" borderId="0" xfId="2" applyNumberFormat="1" applyFont="1" applyFill="1" applyProtection="1"/>
    <xf numFmtId="1" fontId="34" fillId="4" borderId="0" xfId="2" applyNumberFormat="1" applyFont="1" applyFill="1" applyProtection="1"/>
    <xf numFmtId="1" fontId="5" fillId="4" borderId="0" xfId="2" applyNumberFormat="1" applyFont="1" applyFill="1" applyBorder="1" applyProtection="1"/>
    <xf numFmtId="1" fontId="31" fillId="5" borderId="0" xfId="3" applyNumberFormat="1" applyFont="1" applyFill="1" applyProtection="1"/>
    <xf numFmtId="1" fontId="5" fillId="4" borderId="0" xfId="2" applyNumberFormat="1" applyFont="1" applyFill="1" applyAlignment="1" applyProtection="1">
      <alignment horizontal="right"/>
    </xf>
    <xf numFmtId="1" fontId="5" fillId="4" borderId="0" xfId="2" applyNumberFormat="1" applyFont="1" applyFill="1" applyBorder="1" applyAlignment="1" applyProtection="1">
      <alignment horizontal="right"/>
    </xf>
    <xf numFmtId="1" fontId="5" fillId="4" borderId="0" xfId="3" applyNumberFormat="1" applyFont="1" applyFill="1" applyProtection="1"/>
    <xf numFmtId="1" fontId="15" fillId="4" borderId="0" xfId="3" applyNumberFormat="1" applyFont="1" applyFill="1" applyProtection="1"/>
    <xf numFmtId="1" fontId="34" fillId="4" borderId="0" xfId="3" applyNumberFormat="1" applyFont="1" applyFill="1" applyProtection="1"/>
    <xf numFmtId="1" fontId="34" fillId="4" borderId="0" xfId="2" applyNumberFormat="1" applyFont="1" applyFill="1" applyBorder="1" applyProtection="1"/>
    <xf numFmtId="1" fontId="5" fillId="4" borderId="0" xfId="4" applyNumberFormat="1" applyFont="1" applyFill="1" applyBorder="1" applyAlignment="1" applyProtection="1">
      <alignment horizontal="right"/>
    </xf>
    <xf numFmtId="1" fontId="0" fillId="5" borderId="0" xfId="0" applyFont="1" applyFill="1"/>
    <xf numFmtId="1" fontId="35" fillId="4" borderId="0" xfId="0" applyFont="1" applyFill="1" applyProtection="1"/>
    <xf numFmtId="4" fontId="5" fillId="4" borderId="0" xfId="0" applyNumberFormat="1" applyFont="1" applyFill="1" applyBorder="1" applyAlignment="1" applyProtection="1">
      <alignment horizontal="center"/>
    </xf>
    <xf numFmtId="1" fontId="13" fillId="4" borderId="0" xfId="0" applyFont="1" applyFill="1" applyBorder="1" applyAlignment="1" applyProtection="1">
      <alignment horizontal="left"/>
    </xf>
    <xf numFmtId="1" fontId="15" fillId="4" borderId="0" xfId="0" applyFont="1" applyFill="1" applyBorder="1" applyProtection="1"/>
    <xf numFmtId="1" fontId="7" fillId="2" borderId="0" xfId="0" applyFont="1" applyFill="1" applyProtection="1"/>
    <xf numFmtId="4" fontId="7" fillId="2" borderId="0" xfId="0" applyNumberFormat="1" applyFont="1" applyFill="1" applyAlignment="1" applyProtection="1">
      <alignment horizontal="right"/>
    </xf>
    <xf numFmtId="1" fontId="7" fillId="2" borderId="4" xfId="0" applyFont="1" applyFill="1" applyBorder="1" applyProtection="1"/>
    <xf numFmtId="1" fontId="8" fillId="3" borderId="0" xfId="0" applyFont="1" applyFill="1" applyBorder="1" applyAlignment="1" applyProtection="1">
      <alignment horizontal="left"/>
    </xf>
    <xf numFmtId="1" fontId="0" fillId="3" borderId="0" xfId="0" applyFont="1" applyFill="1" applyBorder="1" applyAlignment="1" applyProtection="1">
      <alignment horizontal="left"/>
      <protection locked="0"/>
    </xf>
    <xf numFmtId="1" fontId="7" fillId="2" borderId="0" xfId="0" applyFont="1" applyFill="1"/>
    <xf numFmtId="4" fontId="7" fillId="2" borderId="0" xfId="0" applyNumberFormat="1" applyFont="1" applyFill="1" applyAlignment="1">
      <alignment horizontal="right"/>
    </xf>
    <xf numFmtId="4" fontId="7" fillId="2" borderId="0" xfId="0" applyNumberFormat="1" applyFont="1" applyFill="1"/>
    <xf numFmtId="4" fontId="0" fillId="2" borderId="5" xfId="0" applyNumberFormat="1" applyFont="1" applyFill="1" applyBorder="1" applyAlignment="1" applyProtection="1">
      <alignment vertical="center"/>
    </xf>
    <xf numFmtId="4" fontId="8" fillId="4" borderId="6" xfId="0" applyNumberFormat="1" applyFont="1" applyFill="1" applyBorder="1" applyAlignment="1" applyProtection="1">
      <alignment horizontal="right"/>
    </xf>
    <xf numFmtId="1" fontId="0" fillId="4" borderId="0" xfId="0" applyFont="1" applyFill="1" applyProtection="1"/>
    <xf numFmtId="1" fontId="2" fillId="0" borderId="0" xfId="1" applyNumberFormat="1"/>
    <xf numFmtId="2" fontId="31" fillId="5" borderId="5" xfId="8" applyNumberFormat="1">
      <protection locked="0"/>
    </xf>
    <xf numFmtId="2" fontId="31" fillId="5" borderId="5" xfId="9" applyNumberFormat="1">
      <protection locked="0"/>
    </xf>
    <xf numFmtId="1" fontId="10" fillId="5" borderId="0" xfId="0" applyFont="1" applyFill="1" applyBorder="1" applyProtection="1"/>
    <xf numFmtId="4" fontId="37" fillId="0" borderId="0" xfId="0" applyNumberFormat="1" applyFont="1" applyFill="1" applyBorder="1" applyAlignment="1" applyProtection="1">
      <alignment horizontal="right" vertical="center"/>
    </xf>
    <xf numFmtId="4" fontId="37" fillId="4" borderId="0" xfId="0" applyNumberFormat="1" applyFont="1" applyFill="1" applyBorder="1" applyAlignment="1" applyProtection="1">
      <alignment horizontal="right" vertical="center"/>
    </xf>
    <xf numFmtId="0" fontId="37" fillId="4" borderId="0" xfId="0" applyNumberFormat="1" applyFont="1" applyFill="1" applyBorder="1" applyAlignment="1" applyProtection="1">
      <alignment horizontal="left" vertical="center"/>
    </xf>
    <xf numFmtId="1" fontId="8" fillId="0" borderId="0" xfId="0" applyFont="1"/>
    <xf numFmtId="0" fontId="0" fillId="4" borderId="0" xfId="0" applyNumberFormat="1" applyFill="1" applyProtection="1"/>
    <xf numFmtId="1" fontId="0" fillId="5" borderId="0" xfId="0" applyFill="1"/>
    <xf numFmtId="1" fontId="38" fillId="4" borderId="0" xfId="2" applyNumberFormat="1" applyFont="1" applyFill="1" applyProtection="1"/>
    <xf numFmtId="1" fontId="38" fillId="4" borderId="0" xfId="2" applyNumberFormat="1" applyFont="1" applyFill="1" applyBorder="1" applyProtection="1"/>
    <xf numFmtId="1" fontId="39" fillId="5" borderId="0" xfId="3" applyNumberFormat="1" applyFont="1" applyFill="1" applyProtection="1"/>
    <xf numFmtId="1" fontId="38" fillId="4" borderId="0" xfId="2" applyNumberFormat="1" applyFont="1" applyFill="1" applyAlignment="1" applyProtection="1">
      <alignment horizontal="right"/>
    </xf>
    <xf numFmtId="1" fontId="40" fillId="5" borderId="0" xfId="0" applyFont="1" applyFill="1" applyProtection="1"/>
    <xf numFmtId="1" fontId="38" fillId="4" borderId="0" xfId="0" applyFont="1" applyFill="1" applyBorder="1" applyProtection="1"/>
    <xf numFmtId="1" fontId="24" fillId="0" borderId="0" xfId="6" applyAlignment="1">
      <alignment horizontal="center" vertical="center" wrapText="1"/>
    </xf>
    <xf numFmtId="1" fontId="28" fillId="3" borderId="2" xfId="0" applyFont="1" applyFill="1" applyBorder="1" applyAlignment="1" applyProtection="1">
      <alignment horizontal="left"/>
      <protection locked="0"/>
    </xf>
    <xf numFmtId="1" fontId="24" fillId="0" borderId="0" xfId="6" applyAlignment="1">
      <alignment horizontal="center" vertical="top" wrapText="1"/>
    </xf>
    <xf numFmtId="1" fontId="25" fillId="6" borderId="0" xfId="7" applyFont="1">
      <alignment horizontal="center" vertical="center"/>
    </xf>
    <xf numFmtId="49" fontId="28" fillId="3" borderId="2" xfId="0" applyNumberFormat="1" applyFont="1" applyFill="1" applyBorder="1" applyAlignment="1" applyProtection="1">
      <alignment horizontal="left"/>
      <protection locked="0"/>
    </xf>
    <xf numFmtId="1" fontId="29" fillId="3" borderId="2" xfId="1" applyNumberFormat="1" applyFont="1" applyFill="1" applyBorder="1" applyAlignment="1" applyProtection="1">
      <alignment horizontal="left"/>
      <protection locked="0"/>
    </xf>
    <xf numFmtId="1" fontId="28" fillId="3" borderId="1" xfId="0" applyFont="1" applyFill="1" applyBorder="1" applyAlignment="1" applyProtection="1">
      <alignment horizontal="left"/>
      <protection locked="0"/>
    </xf>
    <xf numFmtId="0" fontId="23" fillId="4" borderId="0" xfId="0" applyNumberFormat="1" applyFont="1" applyFill="1" applyBorder="1" applyAlignment="1" applyProtection="1">
      <alignment horizontal="left" vertical="center" wrapText="1"/>
    </xf>
    <xf numFmtId="0" fontId="16" fillId="4" borderId="0" xfId="0" applyNumberFormat="1" applyFont="1" applyFill="1" applyBorder="1" applyAlignment="1" applyProtection="1">
      <alignment horizontal="left" vertical="center" wrapText="1"/>
    </xf>
    <xf numFmtId="1" fontId="8" fillId="5" borderId="0" xfId="0" applyFont="1" applyFill="1" applyAlignment="1" applyProtection="1">
      <alignment horizontal="right"/>
    </xf>
    <xf numFmtId="1" fontId="8" fillId="5" borderId="0" xfId="0" applyFont="1" applyFill="1" applyBorder="1" applyAlignment="1" applyProtection="1">
      <alignment horizontal="right"/>
    </xf>
    <xf numFmtId="1" fontId="20" fillId="6" borderId="0" xfId="0" applyFont="1" applyFill="1" applyBorder="1" applyAlignment="1" applyProtection="1">
      <alignment horizontal="center" vertical="center"/>
    </xf>
    <xf numFmtId="1" fontId="36" fillId="6" borderId="0" xfId="7" applyFont="1">
      <alignment horizontal="center" vertical="center"/>
    </xf>
    <xf numFmtId="1" fontId="36" fillId="6" borderId="0" xfId="0" applyFont="1" applyFill="1" applyBorder="1" applyAlignment="1" applyProtection="1">
      <alignment horizontal="center" vertical="center"/>
    </xf>
    <xf numFmtId="1" fontId="25" fillId="6" borderId="0" xfId="7">
      <alignment horizontal="center" vertical="center"/>
    </xf>
    <xf numFmtId="2" fontId="31" fillId="5" borderId="5" xfId="9" applyProtection="1"/>
    <xf numFmtId="2" fontId="31" fillId="5" borderId="5" xfId="8" applyNumberFormat="1" applyProtection="1"/>
    <xf numFmtId="2" fontId="31" fillId="5" borderId="5" xfId="9" applyNumberFormat="1" applyProtection="1"/>
    <xf numFmtId="1" fontId="36" fillId="6" borderId="0" xfId="7" applyFont="1" applyAlignment="1">
      <alignment horizontal="center" vertical="center"/>
    </xf>
    <xf numFmtId="164" fontId="31" fillId="5" borderId="5" xfId="8" applyNumberFormat="1" applyProtection="1"/>
    <xf numFmtId="1" fontId="0" fillId="0" borderId="0" xfId="0" applyFont="1" applyProtection="1"/>
    <xf numFmtId="1" fontId="31" fillId="5" borderId="7" xfId="8" applyBorder="1">
      <protection locked="0"/>
    </xf>
    <xf numFmtId="1" fontId="7" fillId="5" borderId="5" xfId="0" applyFont="1" applyFill="1" applyBorder="1" applyProtection="1"/>
  </cellXfs>
  <cellStyles count="10">
    <cellStyle name="Link" xfId="1" builtinId="8"/>
    <cellStyle name="Standard" xfId="0" builtinId="0" customBuiltin="1"/>
    <cellStyle name="Standard 31" xfId="3"/>
    <cellStyle name="Standard 33" xfId="5"/>
    <cellStyle name="Standard 36" xfId="4"/>
    <cellStyle name="Standard 7" xfId="2"/>
    <cellStyle name="Standard Betrag" xfId="9"/>
    <cellStyle name="Standard Rahmen" xfId="8"/>
    <cellStyle name="Standard Titel" xfId="6"/>
    <cellStyle name="Standard Zw.titel" xfId="7"/>
  </cellStyles>
  <dxfs count="0"/>
  <tableStyles count="0" defaultTableStyle="TableStyleMedium9" defaultPivotStyle="PivotStyleLight16"/>
  <colors>
    <mruColors>
      <color rgb="FF82BC00"/>
      <color rgb="FF717173"/>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microsoft.com/office/2007/relationships/hdphoto" Target="../media/hdphoto2.wdp"/><Relationship Id="rId2" Type="http://schemas.openxmlformats.org/officeDocument/2006/relationships/image" Target="../media/image3.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419101</xdr:colOff>
      <xdr:row>0</xdr:row>
      <xdr:rowOff>133351</xdr:rowOff>
    </xdr:from>
    <xdr:to>
      <xdr:col>3</xdr:col>
      <xdr:colOff>1625652</xdr:colOff>
      <xdr:row>0</xdr:row>
      <xdr:rowOff>549860</xdr:rowOff>
    </xdr:to>
    <xdr:pic>
      <xdr:nvPicPr>
        <xdr:cNvPr id="2" name="Grafik 1" descr="Logo Eldora rgb 300dpi.jpg"/>
        <xdr:cNvPicPr>
          <a:picLocks noChangeAspect="1"/>
        </xdr:cNvPicPr>
      </xdr:nvPicPr>
      <xdr:blipFill>
        <a:blip xmlns:r="http://schemas.openxmlformats.org/officeDocument/2006/relationships" r:embed="rId1" cstate="print"/>
        <a:stretch>
          <a:fillRect/>
        </a:stretch>
      </xdr:blipFill>
      <xdr:spPr>
        <a:xfrm>
          <a:off x="2324101" y="133351"/>
          <a:ext cx="1206551" cy="41650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47625</xdr:colOff>
          <xdr:row>27</xdr:row>
          <xdr:rowOff>142875</xdr:rowOff>
        </xdr:from>
        <xdr:to>
          <xdr:col>3</xdr:col>
          <xdr:colOff>352425</xdr:colOff>
          <xdr:row>29</xdr:row>
          <xdr:rowOff>38100</xdr:rowOff>
        </xdr:to>
        <xdr:sp macro="" textlink="">
          <xdr:nvSpPr>
            <xdr:cNvPr id="34830" name="Check Box 14" hidden="1">
              <a:extLst>
                <a:ext uri="{63B3BB69-23CF-44E3-9099-C40C66FF867C}">
                  <a14:compatExt spid="_x0000_s3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xdr:row>
          <xdr:rowOff>142875</xdr:rowOff>
        </xdr:from>
        <xdr:to>
          <xdr:col>3</xdr:col>
          <xdr:colOff>352425</xdr:colOff>
          <xdr:row>30</xdr:row>
          <xdr:rowOff>38100</xdr:rowOff>
        </xdr:to>
        <xdr:sp macro="" textlink="">
          <xdr:nvSpPr>
            <xdr:cNvPr id="34831" name="Check Box 15" hidden="1">
              <a:extLst>
                <a:ext uri="{63B3BB69-23CF-44E3-9099-C40C66FF867C}">
                  <a14:compatExt spid="_x0000_s3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xdr:row>
          <xdr:rowOff>142875</xdr:rowOff>
        </xdr:from>
        <xdr:to>
          <xdr:col>3</xdr:col>
          <xdr:colOff>352425</xdr:colOff>
          <xdr:row>30</xdr:row>
          <xdr:rowOff>38100</xdr:rowOff>
        </xdr:to>
        <xdr:sp macro="" textlink="">
          <xdr:nvSpPr>
            <xdr:cNvPr id="34832" name="Check Box 16" hidden="1">
              <a:extLst>
                <a:ext uri="{63B3BB69-23CF-44E3-9099-C40C66FF867C}">
                  <a14:compatExt spid="_x0000_s3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xdr:row>
          <xdr:rowOff>142875</xdr:rowOff>
        </xdr:from>
        <xdr:to>
          <xdr:col>3</xdr:col>
          <xdr:colOff>352425</xdr:colOff>
          <xdr:row>30</xdr:row>
          <xdr:rowOff>38100</xdr:rowOff>
        </xdr:to>
        <xdr:sp macro="" textlink="">
          <xdr:nvSpPr>
            <xdr:cNvPr id="34833" name="Check Box 17" hidden="1">
              <a:extLst>
                <a:ext uri="{63B3BB69-23CF-44E3-9099-C40C66FF867C}">
                  <a14:compatExt spid="_x0000_s3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1728807</xdr:colOff>
      <xdr:row>29</xdr:row>
      <xdr:rowOff>104775</xdr:rowOff>
    </xdr:from>
    <xdr:to>
      <xdr:col>4</xdr:col>
      <xdr:colOff>2005031</xdr:colOff>
      <xdr:row>34</xdr:row>
      <xdr:rowOff>142876</xdr:rowOff>
    </xdr:to>
    <xdr:sp macro="" textlink="">
      <xdr:nvSpPr>
        <xdr:cNvPr id="4" name="Textfeld 3"/>
        <xdr:cNvSpPr txBox="1"/>
      </xdr:nvSpPr>
      <xdr:spPr>
        <a:xfrm>
          <a:off x="3843357" y="5486400"/>
          <a:ext cx="276224" cy="895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4000"/>
            <a:t>} </a:t>
          </a:r>
          <a:endParaRPr lang="de-CH" sz="1000" baseline="0"/>
        </a:p>
      </xdr:txBody>
    </xdr:sp>
    <xdr:clientData/>
  </xdr:twoCellAnchor>
  <xdr:twoCellAnchor>
    <xdr:from>
      <xdr:col>4</xdr:col>
      <xdr:colOff>2014440</xdr:colOff>
      <xdr:row>31</xdr:row>
      <xdr:rowOff>47620</xdr:rowOff>
    </xdr:from>
    <xdr:to>
      <xdr:col>8</xdr:col>
      <xdr:colOff>390525</xdr:colOff>
      <xdr:row>32</xdr:row>
      <xdr:rowOff>114295</xdr:rowOff>
    </xdr:to>
    <xdr:sp macro="" textlink="">
      <xdr:nvSpPr>
        <xdr:cNvPr id="5" name="Textfeld 4"/>
        <xdr:cNvSpPr txBox="1"/>
      </xdr:nvSpPr>
      <xdr:spPr>
        <a:xfrm>
          <a:off x="4128990" y="5772145"/>
          <a:ext cx="210036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latin typeface="Century Gothic" pitchFamily="34" charset="0"/>
              <a:ea typeface="+mn-ea"/>
              <a:cs typeface="+mn-cs"/>
            </a:rPr>
            <a:t>Bitte anklicken / </a:t>
          </a:r>
          <a:r>
            <a:rPr lang="de-CH" sz="1000">
              <a:solidFill>
                <a:schemeClr val="tx1">
                  <a:lumMod val="50000"/>
                  <a:lumOff val="50000"/>
                </a:schemeClr>
              </a:solidFill>
              <a:latin typeface="Century Gothic" pitchFamily="34" charset="0"/>
              <a:ea typeface="+mn-ea"/>
              <a:cs typeface="+mn-cs"/>
            </a:rPr>
            <a:t>Please click</a:t>
          </a:r>
          <a:endParaRPr lang="de-CH" sz="1100">
            <a:solidFill>
              <a:schemeClr val="tx1">
                <a:lumMod val="50000"/>
                <a:lumOff val="50000"/>
              </a:schemeClr>
            </a:solidFill>
          </a:endParaRPr>
        </a:p>
      </xdr:txBody>
    </xdr:sp>
    <xdr:clientData/>
  </xdr:twoCellAnchor>
  <xdr:twoCellAnchor>
    <xdr:from>
      <xdr:col>4</xdr:col>
      <xdr:colOff>1728807</xdr:colOff>
      <xdr:row>29</xdr:row>
      <xdr:rowOff>104775</xdr:rowOff>
    </xdr:from>
    <xdr:to>
      <xdr:col>4</xdr:col>
      <xdr:colOff>2005031</xdr:colOff>
      <xdr:row>34</xdr:row>
      <xdr:rowOff>142876</xdr:rowOff>
    </xdr:to>
    <xdr:sp macro="" textlink="">
      <xdr:nvSpPr>
        <xdr:cNvPr id="6" name="Textfeld 5"/>
        <xdr:cNvSpPr txBox="1"/>
      </xdr:nvSpPr>
      <xdr:spPr>
        <a:xfrm>
          <a:off x="3843357" y="5486400"/>
          <a:ext cx="276224" cy="895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4000"/>
            <a:t>} </a:t>
          </a:r>
          <a:endParaRPr lang="de-CH" sz="1000" baseline="0"/>
        </a:p>
      </xdr:txBody>
    </xdr:sp>
    <xdr:clientData/>
  </xdr:twoCellAnchor>
  <xdr:twoCellAnchor>
    <xdr:from>
      <xdr:col>4</xdr:col>
      <xdr:colOff>2014440</xdr:colOff>
      <xdr:row>29</xdr:row>
      <xdr:rowOff>152395</xdr:rowOff>
    </xdr:from>
    <xdr:to>
      <xdr:col>8</xdr:col>
      <xdr:colOff>390525</xdr:colOff>
      <xdr:row>34</xdr:row>
      <xdr:rowOff>133350</xdr:rowOff>
    </xdr:to>
    <xdr:sp macro="" textlink="">
      <xdr:nvSpPr>
        <xdr:cNvPr id="7" name="Textfeld 6"/>
        <xdr:cNvSpPr txBox="1"/>
      </xdr:nvSpPr>
      <xdr:spPr>
        <a:xfrm>
          <a:off x="3919440" y="6600820"/>
          <a:ext cx="1833660" cy="790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latin typeface="Frutiger LT Pro 45 Light" pitchFamily="34" charset="0"/>
              <a:ea typeface="+mn-ea"/>
              <a:cs typeface="+mn-cs"/>
            </a:rPr>
            <a:t>Bitte</a:t>
          </a:r>
          <a:r>
            <a:rPr lang="de-CH" sz="1000" baseline="0">
              <a:solidFill>
                <a:schemeClr val="dk1"/>
              </a:solidFill>
              <a:latin typeface="Frutiger LT Pro 45 Light" pitchFamily="34" charset="0"/>
              <a:ea typeface="+mn-ea"/>
              <a:cs typeface="+mn-cs"/>
            </a:rPr>
            <a:t> beachten Sie die Mitarbeiterkosten in den AGB. </a:t>
          </a:r>
          <a:r>
            <a:rPr lang="de-CH" sz="1000" baseline="0">
              <a:solidFill>
                <a:srgbClr val="717173"/>
              </a:solidFill>
              <a:latin typeface="Frutiger LT Pro 45 Light" pitchFamily="34" charset="0"/>
              <a:ea typeface="+mn-ea"/>
              <a:cs typeface="+mn-cs"/>
            </a:rPr>
            <a:t>Please note the staff costs in the GTC.</a:t>
          </a:r>
          <a:endParaRPr lang="de-CH" sz="1100">
            <a:solidFill>
              <a:srgbClr val="717173"/>
            </a:solidFill>
            <a:latin typeface="Frutiger LT Pro 45 Light" pitchFamily="34" charset="0"/>
          </a:endParaRPr>
        </a:p>
      </xdr:txBody>
    </xdr:sp>
    <xdr:clientData/>
  </xdr:twoCellAnchor>
  <xdr:twoCellAnchor editAs="oneCell">
    <xdr:from>
      <xdr:col>4</xdr:col>
      <xdr:colOff>447676</xdr:colOff>
      <xdr:row>0</xdr:row>
      <xdr:rowOff>180976</xdr:rowOff>
    </xdr:from>
    <xdr:to>
      <xdr:col>4</xdr:col>
      <xdr:colOff>1654227</xdr:colOff>
      <xdr:row>0</xdr:row>
      <xdr:rowOff>597485</xdr:rowOff>
    </xdr:to>
    <xdr:pic>
      <xdr:nvPicPr>
        <xdr:cNvPr id="8" name="Grafik 7" descr="Logo Eldora rgb 300dpi.jpg"/>
        <xdr:cNvPicPr>
          <a:picLocks noChangeAspect="1"/>
        </xdr:cNvPicPr>
      </xdr:nvPicPr>
      <xdr:blipFill>
        <a:blip xmlns:r="http://schemas.openxmlformats.org/officeDocument/2006/relationships" r:embed="rId1" cstate="print"/>
        <a:stretch>
          <a:fillRect/>
        </a:stretch>
      </xdr:blipFill>
      <xdr:spPr>
        <a:xfrm>
          <a:off x="2352676" y="180976"/>
          <a:ext cx="1206551" cy="41650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47625</xdr:colOff>
          <xdr:row>21</xdr:row>
          <xdr:rowOff>47625</xdr:rowOff>
        </xdr:from>
        <xdr:to>
          <xdr:col>4</xdr:col>
          <xdr:colOff>352425</xdr:colOff>
          <xdr:row>22</xdr:row>
          <xdr:rowOff>76200</xdr:rowOff>
        </xdr:to>
        <xdr:sp macro="" textlink="">
          <xdr:nvSpPr>
            <xdr:cNvPr id="43009" name="Check Box 1" hidden="1">
              <a:extLst>
                <a:ext uri="{63B3BB69-23CF-44E3-9099-C40C66FF867C}">
                  <a14:compatExt spid="_x0000_s43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xdr:row>
          <xdr:rowOff>0</xdr:rowOff>
        </xdr:from>
        <xdr:to>
          <xdr:col>4</xdr:col>
          <xdr:colOff>352425</xdr:colOff>
          <xdr:row>22</xdr:row>
          <xdr:rowOff>219075</xdr:rowOff>
        </xdr:to>
        <xdr:sp macro="" textlink="">
          <xdr:nvSpPr>
            <xdr:cNvPr id="43014" name="Check Box 6" hidden="1">
              <a:extLst>
                <a:ext uri="{63B3BB69-23CF-44E3-9099-C40C66FF867C}">
                  <a14:compatExt spid="_x0000_s43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114300</xdr:rowOff>
        </xdr:from>
        <xdr:to>
          <xdr:col>2</xdr:col>
          <xdr:colOff>190500</xdr:colOff>
          <xdr:row>31</xdr:row>
          <xdr:rowOff>9525</xdr:rowOff>
        </xdr:to>
        <xdr:sp macro="" textlink="">
          <xdr:nvSpPr>
            <xdr:cNvPr id="43018" name="Check Box 10" hidden="1">
              <a:extLst>
                <a:ext uri="{63B3BB69-23CF-44E3-9099-C40C66FF867C}">
                  <a14:compatExt spid="_x0000_s43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133350</xdr:rowOff>
        </xdr:from>
        <xdr:to>
          <xdr:col>2</xdr:col>
          <xdr:colOff>190500</xdr:colOff>
          <xdr:row>32</xdr:row>
          <xdr:rowOff>28575</xdr:rowOff>
        </xdr:to>
        <xdr:sp macro="" textlink="">
          <xdr:nvSpPr>
            <xdr:cNvPr id="43019" name="Check Box 11" hidden="1">
              <a:extLst>
                <a:ext uri="{63B3BB69-23CF-44E3-9099-C40C66FF867C}">
                  <a14:compatExt spid="_x0000_s43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2</xdr:col>
          <xdr:colOff>190500</xdr:colOff>
          <xdr:row>34</xdr:row>
          <xdr:rowOff>57150</xdr:rowOff>
        </xdr:to>
        <xdr:sp macro="" textlink="">
          <xdr:nvSpPr>
            <xdr:cNvPr id="43020" name="Check Box 12" hidden="1">
              <a:extLst>
                <a:ext uri="{63B3BB69-23CF-44E3-9099-C40C66FF867C}">
                  <a14:compatExt spid="_x0000_s43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34</xdr:row>
          <xdr:rowOff>133350</xdr:rowOff>
        </xdr:from>
        <xdr:to>
          <xdr:col>2</xdr:col>
          <xdr:colOff>190500</xdr:colOff>
          <xdr:row>36</xdr:row>
          <xdr:rowOff>28575</xdr:rowOff>
        </xdr:to>
        <xdr:sp macro="" textlink="">
          <xdr:nvSpPr>
            <xdr:cNvPr id="43021" name="Check Box 13" hidden="1">
              <a:extLst>
                <a:ext uri="{63B3BB69-23CF-44E3-9099-C40C66FF867C}">
                  <a14:compatExt spid="_x0000_s43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152400</xdr:rowOff>
        </xdr:from>
        <xdr:to>
          <xdr:col>2</xdr:col>
          <xdr:colOff>190500</xdr:colOff>
          <xdr:row>33</xdr:row>
          <xdr:rowOff>47625</xdr:rowOff>
        </xdr:to>
        <xdr:sp macro="" textlink="">
          <xdr:nvSpPr>
            <xdr:cNvPr id="43022" name="Check Box 14" hidden="1">
              <a:extLst>
                <a:ext uri="{63B3BB69-23CF-44E3-9099-C40C66FF867C}">
                  <a14:compatExt spid="_x0000_s43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704851</xdr:colOff>
      <xdr:row>0</xdr:row>
      <xdr:rowOff>114301</xdr:rowOff>
    </xdr:from>
    <xdr:to>
      <xdr:col>3</xdr:col>
      <xdr:colOff>1911402</xdr:colOff>
      <xdr:row>0</xdr:row>
      <xdr:rowOff>530810</xdr:rowOff>
    </xdr:to>
    <xdr:pic>
      <xdr:nvPicPr>
        <xdr:cNvPr id="2" name="Grafik 1" descr="Logo Eldora rgb 300dpi.jpg"/>
        <xdr:cNvPicPr>
          <a:picLocks noChangeAspect="1"/>
        </xdr:cNvPicPr>
      </xdr:nvPicPr>
      <xdr:blipFill>
        <a:blip xmlns:r="http://schemas.openxmlformats.org/officeDocument/2006/relationships" r:embed="rId1" cstate="print"/>
        <a:stretch>
          <a:fillRect/>
        </a:stretch>
      </xdr:blipFill>
      <xdr:spPr>
        <a:xfrm>
          <a:off x="2343151" y="114301"/>
          <a:ext cx="1206551" cy="416509"/>
        </a:xfrm>
        <a:prstGeom prst="rect">
          <a:avLst/>
        </a:prstGeom>
      </xdr:spPr>
    </xdr:pic>
    <xdr:clientData/>
  </xdr:twoCellAnchor>
  <xdr:twoCellAnchor editAs="oneCell">
    <xdr:from>
      <xdr:col>2</xdr:col>
      <xdr:colOff>1038225</xdr:colOff>
      <xdr:row>50</xdr:row>
      <xdr:rowOff>123826</xdr:rowOff>
    </xdr:from>
    <xdr:to>
      <xdr:col>3</xdr:col>
      <xdr:colOff>104775</xdr:colOff>
      <xdr:row>51</xdr:row>
      <xdr:rowOff>128755</xdr:rowOff>
    </xdr:to>
    <xdr:pic>
      <xdr:nvPicPr>
        <xdr:cNvPr id="16"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1571625" y="9258301"/>
          <a:ext cx="171450" cy="166854"/>
        </a:xfrm>
        <a:prstGeom prst="rect">
          <a:avLst/>
        </a:prstGeom>
      </xdr:spPr>
    </xdr:pic>
    <xdr:clientData fLocksWithSheet="0"/>
  </xdr:twoCellAnchor>
  <xdr:twoCellAnchor editAs="oneCell">
    <xdr:from>
      <xdr:col>2</xdr:col>
      <xdr:colOff>781050</xdr:colOff>
      <xdr:row>64</xdr:row>
      <xdr:rowOff>123826</xdr:rowOff>
    </xdr:from>
    <xdr:to>
      <xdr:col>2</xdr:col>
      <xdr:colOff>952500</xdr:colOff>
      <xdr:row>65</xdr:row>
      <xdr:rowOff>128755</xdr:rowOff>
    </xdr:to>
    <xdr:pic>
      <xdr:nvPicPr>
        <xdr:cNvPr id="11"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1314450" y="11039476"/>
          <a:ext cx="171450" cy="166854"/>
        </a:xfrm>
        <a:prstGeom prst="rect">
          <a:avLst/>
        </a:prstGeom>
      </xdr:spPr>
    </xdr:pic>
    <xdr:clientData fLocksWithSheet="0"/>
  </xdr:twoCellAnchor>
  <xdr:twoCellAnchor editAs="oneCell">
    <xdr:from>
      <xdr:col>3</xdr:col>
      <xdr:colOff>619125</xdr:colOff>
      <xdr:row>79</xdr:row>
      <xdr:rowOff>1</xdr:rowOff>
    </xdr:from>
    <xdr:to>
      <xdr:col>3</xdr:col>
      <xdr:colOff>790575</xdr:colOff>
      <xdr:row>80</xdr:row>
      <xdr:rowOff>4930</xdr:rowOff>
    </xdr:to>
    <xdr:pic>
      <xdr:nvPicPr>
        <xdr:cNvPr id="20"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2257425" y="13344526"/>
          <a:ext cx="171450" cy="166854"/>
        </a:xfrm>
        <a:prstGeom prst="rect">
          <a:avLst/>
        </a:prstGeom>
      </xdr:spPr>
    </xdr:pic>
    <xdr:clientData fLocksWithSheet="0"/>
  </xdr:twoCellAnchor>
  <xdr:twoCellAnchor editAs="oneCell">
    <xdr:from>
      <xdr:col>2</xdr:col>
      <xdr:colOff>409575</xdr:colOff>
      <xdr:row>87</xdr:row>
      <xdr:rowOff>142876</xdr:rowOff>
    </xdr:from>
    <xdr:to>
      <xdr:col>2</xdr:col>
      <xdr:colOff>581025</xdr:colOff>
      <xdr:row>88</xdr:row>
      <xdr:rowOff>147805</xdr:rowOff>
    </xdr:to>
    <xdr:pic>
      <xdr:nvPicPr>
        <xdr:cNvPr id="21"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942975" y="14297026"/>
          <a:ext cx="171450" cy="166854"/>
        </a:xfrm>
        <a:prstGeom prst="rect">
          <a:avLst/>
        </a:prstGeom>
      </xdr:spPr>
    </xdr:pic>
    <xdr:clientData fLocksWithSheet="0"/>
  </xdr:twoCellAnchor>
  <xdr:twoCellAnchor editAs="oneCell">
    <xdr:from>
      <xdr:col>3</xdr:col>
      <xdr:colOff>523875</xdr:colOff>
      <xdr:row>33</xdr:row>
      <xdr:rowOff>133351</xdr:rowOff>
    </xdr:from>
    <xdr:to>
      <xdr:col>3</xdr:col>
      <xdr:colOff>695325</xdr:colOff>
      <xdr:row>34</xdr:row>
      <xdr:rowOff>138280</xdr:rowOff>
    </xdr:to>
    <xdr:pic>
      <xdr:nvPicPr>
        <xdr:cNvPr id="22"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2162175" y="6448426"/>
          <a:ext cx="171450" cy="166854"/>
        </a:xfrm>
        <a:prstGeom prst="rect">
          <a:avLst/>
        </a:prstGeom>
      </xdr:spPr>
    </xdr:pic>
    <xdr:clientData fLocksWithSheet="0"/>
  </xdr:twoCellAnchor>
  <xdr:twoCellAnchor editAs="oneCell">
    <xdr:from>
      <xdr:col>3</xdr:col>
      <xdr:colOff>723900</xdr:colOff>
      <xdr:row>16</xdr:row>
      <xdr:rowOff>133351</xdr:rowOff>
    </xdr:from>
    <xdr:to>
      <xdr:col>3</xdr:col>
      <xdr:colOff>895350</xdr:colOff>
      <xdr:row>17</xdr:row>
      <xdr:rowOff>138280</xdr:rowOff>
    </xdr:to>
    <xdr:pic>
      <xdr:nvPicPr>
        <xdr:cNvPr id="23"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2362200" y="3629026"/>
          <a:ext cx="171450" cy="166854"/>
        </a:xfrm>
        <a:prstGeom prst="rect">
          <a:avLst/>
        </a:prstGeom>
      </xdr:spPr>
    </xdr:pic>
    <xdr:clientData fLocksWithSheet="0"/>
  </xdr:twoCellAnchor>
  <xdr:twoCellAnchor editAs="oneCell">
    <xdr:from>
      <xdr:col>3</xdr:col>
      <xdr:colOff>685800</xdr:colOff>
      <xdr:row>10</xdr:row>
      <xdr:rowOff>114301</xdr:rowOff>
    </xdr:from>
    <xdr:to>
      <xdr:col>3</xdr:col>
      <xdr:colOff>857250</xdr:colOff>
      <xdr:row>11</xdr:row>
      <xdr:rowOff>119230</xdr:rowOff>
    </xdr:to>
    <xdr:pic>
      <xdr:nvPicPr>
        <xdr:cNvPr id="24"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2324100" y="2638426"/>
          <a:ext cx="171450" cy="166854"/>
        </a:xfrm>
        <a:prstGeom prst="rect">
          <a:avLst/>
        </a:prstGeom>
      </xdr:spPr>
    </xdr:pic>
    <xdr:clientData fLocksWithSheet="0"/>
  </xdr:twoCellAnchor>
  <xdr:twoCellAnchor editAs="oneCell">
    <xdr:from>
      <xdr:col>3</xdr:col>
      <xdr:colOff>714375</xdr:colOff>
      <xdr:row>6</xdr:row>
      <xdr:rowOff>123826</xdr:rowOff>
    </xdr:from>
    <xdr:to>
      <xdr:col>3</xdr:col>
      <xdr:colOff>885825</xdr:colOff>
      <xdr:row>7</xdr:row>
      <xdr:rowOff>128755</xdr:rowOff>
    </xdr:to>
    <xdr:pic>
      <xdr:nvPicPr>
        <xdr:cNvPr id="25"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2352675" y="2000251"/>
          <a:ext cx="171450" cy="166854"/>
        </a:xfrm>
        <a:prstGeom prst="rect">
          <a:avLst/>
        </a:prstGeom>
      </xdr:spPr>
    </xdr:pic>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3</xdr:col>
      <xdr:colOff>714376</xdr:colOff>
      <xdr:row>0</xdr:row>
      <xdr:rowOff>133351</xdr:rowOff>
    </xdr:from>
    <xdr:to>
      <xdr:col>3</xdr:col>
      <xdr:colOff>1920927</xdr:colOff>
      <xdr:row>0</xdr:row>
      <xdr:rowOff>549860</xdr:rowOff>
    </xdr:to>
    <xdr:pic>
      <xdr:nvPicPr>
        <xdr:cNvPr id="2" name="Grafik 1" descr="Logo Eldora rgb 300dpi.jpg"/>
        <xdr:cNvPicPr>
          <a:picLocks noChangeAspect="1"/>
        </xdr:cNvPicPr>
      </xdr:nvPicPr>
      <xdr:blipFill>
        <a:blip xmlns:r="http://schemas.openxmlformats.org/officeDocument/2006/relationships" r:embed="rId1" cstate="print"/>
        <a:stretch>
          <a:fillRect/>
        </a:stretch>
      </xdr:blipFill>
      <xdr:spPr>
        <a:xfrm>
          <a:off x="2352676" y="133351"/>
          <a:ext cx="1206551" cy="416509"/>
        </a:xfrm>
        <a:prstGeom prst="rect">
          <a:avLst/>
        </a:prstGeom>
      </xdr:spPr>
    </xdr:pic>
    <xdr:clientData/>
  </xdr:twoCellAnchor>
  <xdr:twoCellAnchor editAs="oneCell">
    <xdr:from>
      <xdr:col>2</xdr:col>
      <xdr:colOff>476250</xdr:colOff>
      <xdr:row>26</xdr:row>
      <xdr:rowOff>4341</xdr:rowOff>
    </xdr:from>
    <xdr:to>
      <xdr:col>2</xdr:col>
      <xdr:colOff>638175</xdr:colOff>
      <xdr:row>27</xdr:row>
      <xdr:rowOff>0</xdr:rowOff>
    </xdr:to>
    <xdr:pic>
      <xdr:nvPicPr>
        <xdr:cNvPr id="23"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1009650" y="5185941"/>
          <a:ext cx="161925" cy="157584"/>
        </a:xfrm>
        <a:prstGeom prst="rect">
          <a:avLst/>
        </a:prstGeom>
      </xdr:spPr>
    </xdr:pic>
    <xdr:clientData fLocksWithSheet="0"/>
  </xdr:twoCellAnchor>
  <xdr:twoCellAnchor editAs="oneCell">
    <xdr:from>
      <xdr:col>3</xdr:col>
      <xdr:colOff>409575</xdr:colOff>
      <xdr:row>10</xdr:row>
      <xdr:rowOff>156741</xdr:rowOff>
    </xdr:from>
    <xdr:to>
      <xdr:col>3</xdr:col>
      <xdr:colOff>571500</xdr:colOff>
      <xdr:row>11</xdr:row>
      <xdr:rowOff>152400</xdr:rowOff>
    </xdr:to>
    <xdr:pic>
      <xdr:nvPicPr>
        <xdr:cNvPr id="19"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2047875" y="2680866"/>
          <a:ext cx="161925" cy="157584"/>
        </a:xfrm>
        <a:prstGeom prst="rect">
          <a:avLst/>
        </a:prstGeom>
      </xdr:spPr>
    </xdr:pic>
    <xdr:clientData fLocksWithSheet="0"/>
  </xdr:twoCellAnchor>
  <xdr:twoCellAnchor editAs="oneCell">
    <xdr:from>
      <xdr:col>3</xdr:col>
      <xdr:colOff>933450</xdr:colOff>
      <xdr:row>9</xdr:row>
      <xdr:rowOff>147216</xdr:rowOff>
    </xdr:from>
    <xdr:to>
      <xdr:col>3</xdr:col>
      <xdr:colOff>1095375</xdr:colOff>
      <xdr:row>10</xdr:row>
      <xdr:rowOff>142875</xdr:rowOff>
    </xdr:to>
    <xdr:pic>
      <xdr:nvPicPr>
        <xdr:cNvPr id="34"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2571750" y="2509416"/>
          <a:ext cx="161925" cy="157584"/>
        </a:xfrm>
        <a:prstGeom prst="rect">
          <a:avLst/>
        </a:prstGeom>
      </xdr:spPr>
    </xdr:pic>
    <xdr:clientData fLocksWithSheet="0"/>
  </xdr:twoCellAnchor>
  <xdr:twoCellAnchor editAs="oneCell">
    <xdr:from>
      <xdr:col>2</xdr:col>
      <xdr:colOff>1019175</xdr:colOff>
      <xdr:row>7</xdr:row>
      <xdr:rowOff>156741</xdr:rowOff>
    </xdr:from>
    <xdr:to>
      <xdr:col>3</xdr:col>
      <xdr:colOff>76200</xdr:colOff>
      <xdr:row>8</xdr:row>
      <xdr:rowOff>152400</xdr:rowOff>
    </xdr:to>
    <xdr:pic>
      <xdr:nvPicPr>
        <xdr:cNvPr id="35"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1552575" y="2195091"/>
          <a:ext cx="161925" cy="157584"/>
        </a:xfrm>
        <a:prstGeom prst="rect">
          <a:avLst/>
        </a:prstGeom>
      </xdr:spPr>
    </xdr:pic>
    <xdr:clientData fLocksWithSheet="0"/>
  </xdr:twoCellAnchor>
  <xdr:twoCellAnchor editAs="oneCell">
    <xdr:from>
      <xdr:col>3</xdr:col>
      <xdr:colOff>582386</xdr:colOff>
      <xdr:row>16</xdr:row>
      <xdr:rowOff>163285</xdr:rowOff>
    </xdr:from>
    <xdr:to>
      <xdr:col>3</xdr:col>
      <xdr:colOff>689171</xdr:colOff>
      <xdr:row>17</xdr:row>
      <xdr:rowOff>160618</xdr:rowOff>
    </xdr:to>
    <xdr:pic>
      <xdr:nvPicPr>
        <xdr:cNvPr id="3" name="Grafik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20686" y="3679371"/>
          <a:ext cx="106785" cy="160618"/>
        </a:xfrm>
        <a:prstGeom prst="rect">
          <a:avLst/>
        </a:prstGeom>
      </xdr:spPr>
    </xdr:pic>
    <xdr:clientData/>
  </xdr:twoCellAnchor>
  <xdr:twoCellAnchor editAs="oneCell">
    <xdr:from>
      <xdr:col>3</xdr:col>
      <xdr:colOff>364672</xdr:colOff>
      <xdr:row>12</xdr:row>
      <xdr:rowOff>163285</xdr:rowOff>
    </xdr:from>
    <xdr:to>
      <xdr:col>3</xdr:col>
      <xdr:colOff>471457</xdr:colOff>
      <xdr:row>13</xdr:row>
      <xdr:rowOff>160617</xdr:rowOff>
    </xdr:to>
    <xdr:pic>
      <xdr:nvPicPr>
        <xdr:cNvPr id="36" name="Grafik 3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02972" y="3026228"/>
          <a:ext cx="106785" cy="160618"/>
        </a:xfrm>
        <a:prstGeom prst="rect">
          <a:avLst/>
        </a:prstGeom>
      </xdr:spPr>
    </xdr:pic>
    <xdr:clientData/>
  </xdr:twoCellAnchor>
  <xdr:twoCellAnchor editAs="oneCell">
    <xdr:from>
      <xdr:col>2</xdr:col>
      <xdr:colOff>610961</xdr:colOff>
      <xdr:row>35</xdr:row>
      <xdr:rowOff>1360</xdr:rowOff>
    </xdr:from>
    <xdr:to>
      <xdr:col>2</xdr:col>
      <xdr:colOff>717746</xdr:colOff>
      <xdr:row>35</xdr:row>
      <xdr:rowOff>160618</xdr:rowOff>
    </xdr:to>
    <xdr:pic>
      <xdr:nvPicPr>
        <xdr:cNvPr id="37" name="Grafik 3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44361" y="6640285"/>
          <a:ext cx="106785" cy="159258"/>
        </a:xfrm>
        <a:prstGeom prst="rect">
          <a:avLst/>
        </a:prstGeom>
      </xdr:spPr>
    </xdr:pic>
    <xdr:clientData/>
  </xdr:twoCellAnchor>
  <xdr:twoCellAnchor editAs="oneCell">
    <xdr:from>
      <xdr:col>2</xdr:col>
      <xdr:colOff>391886</xdr:colOff>
      <xdr:row>31</xdr:row>
      <xdr:rowOff>153760</xdr:rowOff>
    </xdr:from>
    <xdr:to>
      <xdr:col>2</xdr:col>
      <xdr:colOff>498671</xdr:colOff>
      <xdr:row>32</xdr:row>
      <xdr:rowOff>151093</xdr:rowOff>
    </xdr:to>
    <xdr:pic>
      <xdr:nvPicPr>
        <xdr:cNvPr id="38" name="Grafik 3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25286" y="6144985"/>
          <a:ext cx="106785" cy="159258"/>
        </a:xfrm>
        <a:prstGeom prst="rect">
          <a:avLst/>
        </a:prstGeom>
      </xdr:spPr>
    </xdr:pic>
    <xdr:clientData/>
  </xdr:twoCellAnchor>
  <xdr:twoCellAnchor editAs="oneCell">
    <xdr:from>
      <xdr:col>2</xdr:col>
      <xdr:colOff>619125</xdr:colOff>
      <xdr:row>26</xdr:row>
      <xdr:rowOff>156741</xdr:rowOff>
    </xdr:from>
    <xdr:to>
      <xdr:col>2</xdr:col>
      <xdr:colOff>781050</xdr:colOff>
      <xdr:row>27</xdr:row>
      <xdr:rowOff>152400</xdr:rowOff>
    </xdr:to>
    <xdr:pic>
      <xdr:nvPicPr>
        <xdr:cNvPr id="39"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1152525" y="5338341"/>
          <a:ext cx="161925" cy="157584"/>
        </a:xfrm>
        <a:prstGeom prst="rect">
          <a:avLst/>
        </a:prstGeom>
      </xdr:spPr>
    </xdr:pic>
    <xdr:clientData fLocksWithSheet="0"/>
  </xdr:twoCellAnchor>
  <xdr:twoCellAnchor editAs="oneCell">
    <xdr:from>
      <xdr:col>2</xdr:col>
      <xdr:colOff>314325</xdr:colOff>
      <xdr:row>28</xdr:row>
      <xdr:rowOff>4341</xdr:rowOff>
    </xdr:from>
    <xdr:to>
      <xdr:col>2</xdr:col>
      <xdr:colOff>476250</xdr:colOff>
      <xdr:row>29</xdr:row>
      <xdr:rowOff>0</xdr:rowOff>
    </xdr:to>
    <xdr:pic>
      <xdr:nvPicPr>
        <xdr:cNvPr id="40"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847725" y="5509791"/>
          <a:ext cx="161925" cy="157584"/>
        </a:xfrm>
        <a:prstGeom prst="rect">
          <a:avLst/>
        </a:prstGeom>
      </xdr:spPr>
    </xdr:pic>
    <xdr:clientData fLocksWithSheet="0"/>
  </xdr:twoCellAnchor>
  <xdr:twoCellAnchor editAs="oneCell">
    <xdr:from>
      <xdr:col>2</xdr:col>
      <xdr:colOff>238125</xdr:colOff>
      <xdr:row>30</xdr:row>
      <xdr:rowOff>147216</xdr:rowOff>
    </xdr:from>
    <xdr:to>
      <xdr:col>2</xdr:col>
      <xdr:colOff>400050</xdr:colOff>
      <xdr:row>31</xdr:row>
      <xdr:rowOff>142875</xdr:rowOff>
    </xdr:to>
    <xdr:pic>
      <xdr:nvPicPr>
        <xdr:cNvPr id="41"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771525" y="5976516"/>
          <a:ext cx="161925" cy="157584"/>
        </a:xfrm>
        <a:prstGeom prst="rect">
          <a:avLst/>
        </a:prstGeom>
      </xdr:spPr>
    </xdr:pic>
    <xdr:clientData fLocksWithSheet="0"/>
  </xdr:twoCellAnchor>
  <xdr:twoCellAnchor editAs="oneCell">
    <xdr:from>
      <xdr:col>3</xdr:col>
      <xdr:colOff>476250</xdr:colOff>
      <xdr:row>47</xdr:row>
      <xdr:rowOff>99591</xdr:rowOff>
    </xdr:from>
    <xdr:to>
      <xdr:col>3</xdr:col>
      <xdr:colOff>638175</xdr:colOff>
      <xdr:row>48</xdr:row>
      <xdr:rowOff>152400</xdr:rowOff>
    </xdr:to>
    <xdr:pic>
      <xdr:nvPicPr>
        <xdr:cNvPr id="42"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2114550" y="8691141"/>
          <a:ext cx="161925" cy="157584"/>
        </a:xfrm>
        <a:prstGeom prst="rect">
          <a:avLst/>
        </a:prstGeom>
      </xdr:spPr>
    </xdr:pic>
    <xdr:clientData fLocksWithSheet="0"/>
  </xdr:twoCellAnchor>
  <xdr:twoCellAnchor editAs="oneCell">
    <xdr:from>
      <xdr:col>2</xdr:col>
      <xdr:colOff>609600</xdr:colOff>
      <xdr:row>39</xdr:row>
      <xdr:rowOff>136808</xdr:rowOff>
    </xdr:from>
    <xdr:to>
      <xdr:col>2</xdr:col>
      <xdr:colOff>838200</xdr:colOff>
      <xdr:row>40</xdr:row>
      <xdr:rowOff>158925</xdr:rowOff>
    </xdr:to>
    <xdr:pic>
      <xdr:nvPicPr>
        <xdr:cNvPr id="4" name="Grafik 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43000" y="7490108"/>
          <a:ext cx="228600" cy="184042"/>
        </a:xfrm>
        <a:prstGeom prst="rect">
          <a:avLst/>
        </a:prstGeom>
      </xdr:spPr>
    </xdr:pic>
    <xdr:clientData/>
  </xdr:twoCellAnchor>
  <xdr:twoCellAnchor editAs="oneCell">
    <xdr:from>
      <xdr:col>2</xdr:col>
      <xdr:colOff>990600</xdr:colOff>
      <xdr:row>43</xdr:row>
      <xdr:rowOff>79658</xdr:rowOff>
    </xdr:from>
    <xdr:to>
      <xdr:col>3</xdr:col>
      <xdr:colOff>114300</xdr:colOff>
      <xdr:row>44</xdr:row>
      <xdr:rowOff>158925</xdr:rowOff>
    </xdr:to>
    <xdr:pic>
      <xdr:nvPicPr>
        <xdr:cNvPr id="43" name="Grafik 4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24000" y="8080658"/>
          <a:ext cx="228600" cy="184042"/>
        </a:xfrm>
        <a:prstGeom prst="rect">
          <a:avLst/>
        </a:prstGeom>
      </xdr:spPr>
    </xdr:pic>
    <xdr:clientData/>
  </xdr:twoCellAnchor>
  <xdr:twoCellAnchor editAs="oneCell">
    <xdr:from>
      <xdr:col>2</xdr:col>
      <xdr:colOff>695325</xdr:colOff>
      <xdr:row>66</xdr:row>
      <xdr:rowOff>137691</xdr:rowOff>
    </xdr:from>
    <xdr:to>
      <xdr:col>2</xdr:col>
      <xdr:colOff>857250</xdr:colOff>
      <xdr:row>67</xdr:row>
      <xdr:rowOff>133350</xdr:rowOff>
    </xdr:to>
    <xdr:pic>
      <xdr:nvPicPr>
        <xdr:cNvPr id="44"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1228725" y="11758191"/>
          <a:ext cx="161925" cy="157584"/>
        </a:xfrm>
        <a:prstGeom prst="rect">
          <a:avLst/>
        </a:prstGeom>
      </xdr:spPr>
    </xdr:pic>
    <xdr:clientData fLocksWithSheet="0"/>
  </xdr:twoCellAnchor>
  <xdr:twoCellAnchor editAs="oneCell">
    <xdr:from>
      <xdr:col>3</xdr:col>
      <xdr:colOff>714375</xdr:colOff>
      <xdr:row>95</xdr:row>
      <xdr:rowOff>4341</xdr:rowOff>
    </xdr:from>
    <xdr:to>
      <xdr:col>3</xdr:col>
      <xdr:colOff>876300</xdr:colOff>
      <xdr:row>96</xdr:row>
      <xdr:rowOff>0</xdr:rowOff>
    </xdr:to>
    <xdr:pic>
      <xdr:nvPicPr>
        <xdr:cNvPr id="45"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2352675" y="16387341"/>
          <a:ext cx="161925" cy="157584"/>
        </a:xfrm>
        <a:prstGeom prst="rect">
          <a:avLst/>
        </a:prstGeom>
      </xdr:spPr>
    </xdr:pic>
    <xdr:clientData fLocksWithSheet="0"/>
  </xdr:twoCellAnchor>
  <xdr:twoCellAnchor editAs="oneCell">
    <xdr:from>
      <xdr:col>3</xdr:col>
      <xdr:colOff>304800</xdr:colOff>
      <xdr:row>100</xdr:row>
      <xdr:rowOff>137691</xdr:rowOff>
    </xdr:from>
    <xdr:to>
      <xdr:col>3</xdr:col>
      <xdr:colOff>466725</xdr:colOff>
      <xdr:row>101</xdr:row>
      <xdr:rowOff>133350</xdr:rowOff>
    </xdr:to>
    <xdr:pic>
      <xdr:nvPicPr>
        <xdr:cNvPr id="46"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1943100" y="17330316"/>
          <a:ext cx="161925" cy="157584"/>
        </a:xfrm>
        <a:prstGeom prst="rect">
          <a:avLst/>
        </a:prstGeom>
      </xdr:spPr>
    </xdr:pic>
    <xdr:clientData fLocksWithSheet="0"/>
  </xdr:twoCellAnchor>
  <xdr:twoCellAnchor editAs="oneCell">
    <xdr:from>
      <xdr:col>2</xdr:col>
      <xdr:colOff>638175</xdr:colOff>
      <xdr:row>110</xdr:row>
      <xdr:rowOff>166266</xdr:rowOff>
    </xdr:from>
    <xdr:to>
      <xdr:col>2</xdr:col>
      <xdr:colOff>800100</xdr:colOff>
      <xdr:row>112</xdr:row>
      <xdr:rowOff>0</xdr:rowOff>
    </xdr:to>
    <xdr:pic>
      <xdr:nvPicPr>
        <xdr:cNvPr id="47"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1171575" y="18835266"/>
          <a:ext cx="161925" cy="157584"/>
        </a:xfrm>
        <a:prstGeom prst="rect">
          <a:avLst/>
        </a:prstGeom>
      </xdr:spPr>
    </xdr:pic>
    <xdr:clientData fLocksWithSheet="0"/>
  </xdr:twoCellAnchor>
</xdr:wsDr>
</file>

<file path=xl/drawings/drawing5.xml><?xml version="1.0" encoding="utf-8"?>
<xdr:wsDr xmlns:xdr="http://schemas.openxmlformats.org/drawingml/2006/spreadsheetDrawing" xmlns:a="http://schemas.openxmlformats.org/drawingml/2006/main">
  <xdr:twoCellAnchor editAs="oneCell">
    <xdr:from>
      <xdr:col>3</xdr:col>
      <xdr:colOff>714376</xdr:colOff>
      <xdr:row>0</xdr:row>
      <xdr:rowOff>142876</xdr:rowOff>
    </xdr:from>
    <xdr:to>
      <xdr:col>3</xdr:col>
      <xdr:colOff>1920927</xdr:colOff>
      <xdr:row>0</xdr:row>
      <xdr:rowOff>559385</xdr:rowOff>
    </xdr:to>
    <xdr:pic>
      <xdr:nvPicPr>
        <xdr:cNvPr id="2" name="Grafik 1" descr="Logo Eldora rgb 300dpi.jpg"/>
        <xdr:cNvPicPr>
          <a:picLocks noChangeAspect="1"/>
        </xdr:cNvPicPr>
      </xdr:nvPicPr>
      <xdr:blipFill>
        <a:blip xmlns:r="http://schemas.openxmlformats.org/officeDocument/2006/relationships" r:embed="rId1" cstate="print"/>
        <a:stretch>
          <a:fillRect/>
        </a:stretch>
      </xdr:blipFill>
      <xdr:spPr>
        <a:xfrm>
          <a:off x="2352676" y="142876"/>
          <a:ext cx="1206551" cy="416509"/>
        </a:xfrm>
        <a:prstGeom prst="rect">
          <a:avLst/>
        </a:prstGeom>
      </xdr:spPr>
    </xdr:pic>
    <xdr:clientData/>
  </xdr:twoCellAnchor>
  <xdr:twoCellAnchor editAs="oneCell">
    <xdr:from>
      <xdr:col>2</xdr:col>
      <xdr:colOff>933450</xdr:colOff>
      <xdr:row>101</xdr:row>
      <xdr:rowOff>123825</xdr:rowOff>
    </xdr:from>
    <xdr:to>
      <xdr:col>3</xdr:col>
      <xdr:colOff>0</xdr:colOff>
      <xdr:row>102</xdr:row>
      <xdr:rowOff>128754</xdr:rowOff>
    </xdr:to>
    <xdr:pic>
      <xdr:nvPicPr>
        <xdr:cNvPr id="27"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1466850" y="18307050"/>
          <a:ext cx="171450" cy="166854"/>
        </a:xfrm>
        <a:prstGeom prst="rect">
          <a:avLst/>
        </a:prstGeom>
      </xdr:spPr>
    </xdr:pic>
    <xdr:clientData fLocksWithSheet="0"/>
  </xdr:twoCellAnchor>
  <xdr:twoCellAnchor editAs="oneCell">
    <xdr:from>
      <xdr:col>3</xdr:col>
      <xdr:colOff>685800</xdr:colOff>
      <xdr:row>88</xdr:row>
      <xdr:rowOff>142875</xdr:rowOff>
    </xdr:from>
    <xdr:to>
      <xdr:col>3</xdr:col>
      <xdr:colOff>857250</xdr:colOff>
      <xdr:row>89</xdr:row>
      <xdr:rowOff>147804</xdr:rowOff>
    </xdr:to>
    <xdr:pic>
      <xdr:nvPicPr>
        <xdr:cNvPr id="28"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2324100" y="16221075"/>
          <a:ext cx="171450" cy="166854"/>
        </a:xfrm>
        <a:prstGeom prst="rect">
          <a:avLst/>
        </a:prstGeom>
      </xdr:spPr>
    </xdr:pic>
    <xdr:clientData fLocksWithSheet="0"/>
  </xdr:twoCellAnchor>
  <xdr:twoCellAnchor editAs="oneCell">
    <xdr:from>
      <xdr:col>3</xdr:col>
      <xdr:colOff>561975</xdr:colOff>
      <xdr:row>69</xdr:row>
      <xdr:rowOff>114300</xdr:rowOff>
    </xdr:from>
    <xdr:to>
      <xdr:col>3</xdr:col>
      <xdr:colOff>733425</xdr:colOff>
      <xdr:row>70</xdr:row>
      <xdr:rowOff>119229</xdr:rowOff>
    </xdr:to>
    <xdr:pic>
      <xdr:nvPicPr>
        <xdr:cNvPr id="29"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2200275" y="12954000"/>
          <a:ext cx="171450" cy="166854"/>
        </a:xfrm>
        <a:prstGeom prst="rect">
          <a:avLst/>
        </a:prstGeom>
      </xdr:spPr>
    </xdr:pic>
    <xdr:clientData fLocksWithSheet="0"/>
  </xdr:twoCellAnchor>
  <xdr:twoCellAnchor editAs="oneCell">
    <xdr:from>
      <xdr:col>2</xdr:col>
      <xdr:colOff>676275</xdr:colOff>
      <xdr:row>51</xdr:row>
      <xdr:rowOff>133350</xdr:rowOff>
    </xdr:from>
    <xdr:to>
      <xdr:col>2</xdr:col>
      <xdr:colOff>847725</xdr:colOff>
      <xdr:row>52</xdr:row>
      <xdr:rowOff>138279</xdr:rowOff>
    </xdr:to>
    <xdr:pic>
      <xdr:nvPicPr>
        <xdr:cNvPr id="30"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1209675" y="10020300"/>
          <a:ext cx="171450" cy="166854"/>
        </a:xfrm>
        <a:prstGeom prst="rect">
          <a:avLst/>
        </a:prstGeom>
      </xdr:spPr>
    </xdr:pic>
    <xdr:clientData fLocksWithSheet="0"/>
  </xdr:twoCellAnchor>
  <xdr:twoCellAnchor editAs="oneCell">
    <xdr:from>
      <xdr:col>3</xdr:col>
      <xdr:colOff>1419225</xdr:colOff>
      <xdr:row>39</xdr:row>
      <xdr:rowOff>142875</xdr:rowOff>
    </xdr:from>
    <xdr:to>
      <xdr:col>3</xdr:col>
      <xdr:colOff>1590675</xdr:colOff>
      <xdr:row>40</xdr:row>
      <xdr:rowOff>147804</xdr:rowOff>
    </xdr:to>
    <xdr:pic>
      <xdr:nvPicPr>
        <xdr:cNvPr id="31"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3057525" y="8858250"/>
          <a:ext cx="171450" cy="166854"/>
        </a:xfrm>
        <a:prstGeom prst="rect">
          <a:avLst/>
        </a:prstGeom>
      </xdr:spPr>
    </xdr:pic>
    <xdr:clientData fLocksWithSheet="0"/>
  </xdr:twoCellAnchor>
  <xdr:twoCellAnchor editAs="oneCell">
    <xdr:from>
      <xdr:col>3</xdr:col>
      <xdr:colOff>1762125</xdr:colOff>
      <xdr:row>40</xdr:row>
      <xdr:rowOff>152400</xdr:rowOff>
    </xdr:from>
    <xdr:to>
      <xdr:col>3</xdr:col>
      <xdr:colOff>1933575</xdr:colOff>
      <xdr:row>41</xdr:row>
      <xdr:rowOff>157329</xdr:rowOff>
    </xdr:to>
    <xdr:pic>
      <xdr:nvPicPr>
        <xdr:cNvPr id="32"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3400425" y="7572375"/>
          <a:ext cx="171450" cy="166854"/>
        </a:xfrm>
        <a:prstGeom prst="rect">
          <a:avLst/>
        </a:prstGeom>
      </xdr:spPr>
    </xdr:pic>
    <xdr:clientData fLocksWithSheet="0"/>
  </xdr:twoCellAnchor>
  <xdr:twoCellAnchor editAs="oneCell">
    <xdr:from>
      <xdr:col>3</xdr:col>
      <xdr:colOff>1343025</xdr:colOff>
      <xdr:row>41</xdr:row>
      <xdr:rowOff>152400</xdr:rowOff>
    </xdr:from>
    <xdr:to>
      <xdr:col>3</xdr:col>
      <xdr:colOff>1514475</xdr:colOff>
      <xdr:row>42</xdr:row>
      <xdr:rowOff>157329</xdr:rowOff>
    </xdr:to>
    <xdr:pic>
      <xdr:nvPicPr>
        <xdr:cNvPr id="33"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2981325" y="7734300"/>
          <a:ext cx="171450" cy="166854"/>
        </a:xfrm>
        <a:prstGeom prst="rect">
          <a:avLst/>
        </a:prstGeom>
      </xdr:spPr>
    </xdr:pic>
    <xdr:clientData fLocksWithSheet="0"/>
  </xdr:twoCellAnchor>
  <xdr:twoCellAnchor editAs="oneCell">
    <xdr:from>
      <xdr:col>3</xdr:col>
      <xdr:colOff>809625</xdr:colOff>
      <xdr:row>34</xdr:row>
      <xdr:rowOff>9525</xdr:rowOff>
    </xdr:from>
    <xdr:to>
      <xdr:col>3</xdr:col>
      <xdr:colOff>1038225</xdr:colOff>
      <xdr:row>35</xdr:row>
      <xdr:rowOff>31642</xdr:rowOff>
    </xdr:to>
    <xdr:pic>
      <xdr:nvPicPr>
        <xdr:cNvPr id="34" name="Grafik 3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47925" y="6419850"/>
          <a:ext cx="228600" cy="184042"/>
        </a:xfrm>
        <a:prstGeom prst="rect">
          <a:avLst/>
        </a:prstGeom>
      </xdr:spPr>
    </xdr:pic>
    <xdr:clientData/>
  </xdr:twoCellAnchor>
  <xdr:twoCellAnchor editAs="oneCell">
    <xdr:from>
      <xdr:col>3</xdr:col>
      <xdr:colOff>257175</xdr:colOff>
      <xdr:row>30</xdr:row>
      <xdr:rowOff>142875</xdr:rowOff>
    </xdr:from>
    <xdr:to>
      <xdr:col>3</xdr:col>
      <xdr:colOff>485775</xdr:colOff>
      <xdr:row>32</xdr:row>
      <xdr:rowOff>3067</xdr:rowOff>
    </xdr:to>
    <xdr:pic>
      <xdr:nvPicPr>
        <xdr:cNvPr id="35" name="Grafik 3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95475" y="5905500"/>
          <a:ext cx="228600" cy="184042"/>
        </a:xfrm>
        <a:prstGeom prst="rect">
          <a:avLst/>
        </a:prstGeom>
      </xdr:spPr>
    </xdr:pic>
    <xdr:clientData/>
  </xdr:twoCellAnchor>
  <xdr:twoCellAnchor editAs="oneCell">
    <xdr:from>
      <xdr:col>2</xdr:col>
      <xdr:colOff>1095375</xdr:colOff>
      <xdr:row>27</xdr:row>
      <xdr:rowOff>133350</xdr:rowOff>
    </xdr:from>
    <xdr:to>
      <xdr:col>3</xdr:col>
      <xdr:colOff>219075</xdr:colOff>
      <xdr:row>28</xdr:row>
      <xdr:rowOff>155467</xdr:rowOff>
    </xdr:to>
    <xdr:pic>
      <xdr:nvPicPr>
        <xdr:cNvPr id="36" name="Grafik 3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28775" y="5410200"/>
          <a:ext cx="228600" cy="184042"/>
        </a:xfrm>
        <a:prstGeom prst="rect">
          <a:avLst/>
        </a:prstGeom>
      </xdr:spPr>
    </xdr:pic>
    <xdr:clientData/>
  </xdr:twoCellAnchor>
  <xdr:twoCellAnchor editAs="oneCell">
    <xdr:from>
      <xdr:col>3</xdr:col>
      <xdr:colOff>504825</xdr:colOff>
      <xdr:row>19</xdr:row>
      <xdr:rowOff>152400</xdr:rowOff>
    </xdr:from>
    <xdr:to>
      <xdr:col>3</xdr:col>
      <xdr:colOff>676275</xdr:colOff>
      <xdr:row>20</xdr:row>
      <xdr:rowOff>157329</xdr:rowOff>
    </xdr:to>
    <xdr:pic>
      <xdr:nvPicPr>
        <xdr:cNvPr id="37"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2143125" y="4133850"/>
          <a:ext cx="171450" cy="166854"/>
        </a:xfrm>
        <a:prstGeom prst="rect">
          <a:avLst/>
        </a:prstGeom>
      </xdr:spPr>
    </xdr:pic>
    <xdr:clientData fLocksWithSheet="0"/>
  </xdr:twoCellAnchor>
  <xdr:twoCellAnchor editAs="oneCell">
    <xdr:from>
      <xdr:col>3</xdr:col>
      <xdr:colOff>1971675</xdr:colOff>
      <xdr:row>20</xdr:row>
      <xdr:rowOff>142875</xdr:rowOff>
    </xdr:from>
    <xdr:to>
      <xdr:col>3</xdr:col>
      <xdr:colOff>2200275</xdr:colOff>
      <xdr:row>22</xdr:row>
      <xdr:rowOff>3067</xdr:rowOff>
    </xdr:to>
    <xdr:pic>
      <xdr:nvPicPr>
        <xdr:cNvPr id="38" name="Grafik 3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09975" y="4286250"/>
          <a:ext cx="228600" cy="184042"/>
        </a:xfrm>
        <a:prstGeom prst="rect">
          <a:avLst/>
        </a:prstGeom>
      </xdr:spPr>
    </xdr:pic>
    <xdr:clientData/>
  </xdr:twoCellAnchor>
  <xdr:twoCellAnchor editAs="oneCell">
    <xdr:from>
      <xdr:col>3</xdr:col>
      <xdr:colOff>1038225</xdr:colOff>
      <xdr:row>18</xdr:row>
      <xdr:rowOff>133350</xdr:rowOff>
    </xdr:from>
    <xdr:to>
      <xdr:col>3</xdr:col>
      <xdr:colOff>1209675</xdr:colOff>
      <xdr:row>19</xdr:row>
      <xdr:rowOff>138279</xdr:rowOff>
    </xdr:to>
    <xdr:pic>
      <xdr:nvPicPr>
        <xdr:cNvPr id="39"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2676525" y="3952875"/>
          <a:ext cx="171450" cy="166854"/>
        </a:xfrm>
        <a:prstGeom prst="rect">
          <a:avLst/>
        </a:prstGeom>
      </xdr:spPr>
    </xdr:pic>
    <xdr:clientData fLocksWithSheet="0"/>
  </xdr:twoCellAnchor>
  <xdr:twoCellAnchor editAs="oneCell">
    <xdr:from>
      <xdr:col>2</xdr:col>
      <xdr:colOff>971550</xdr:colOff>
      <xdr:row>13</xdr:row>
      <xdr:rowOff>152400</xdr:rowOff>
    </xdr:from>
    <xdr:to>
      <xdr:col>3</xdr:col>
      <xdr:colOff>38100</xdr:colOff>
      <xdr:row>14</xdr:row>
      <xdr:rowOff>157329</xdr:rowOff>
    </xdr:to>
    <xdr:pic>
      <xdr:nvPicPr>
        <xdr:cNvPr id="40"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1504950" y="3162300"/>
          <a:ext cx="171450" cy="166854"/>
        </a:xfrm>
        <a:prstGeom prst="rect">
          <a:avLst/>
        </a:prstGeom>
      </xdr:spPr>
    </xdr:pic>
    <xdr:clientData fLocksWithSheet="0"/>
  </xdr:twoCellAnchor>
  <xdr:twoCellAnchor editAs="oneCell">
    <xdr:from>
      <xdr:col>3</xdr:col>
      <xdr:colOff>790575</xdr:colOff>
      <xdr:row>12</xdr:row>
      <xdr:rowOff>142875</xdr:rowOff>
    </xdr:from>
    <xdr:to>
      <xdr:col>3</xdr:col>
      <xdr:colOff>1019175</xdr:colOff>
      <xdr:row>14</xdr:row>
      <xdr:rowOff>3067</xdr:rowOff>
    </xdr:to>
    <xdr:pic>
      <xdr:nvPicPr>
        <xdr:cNvPr id="41" name="Grafik 4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28875" y="2990850"/>
          <a:ext cx="228600" cy="184042"/>
        </a:xfrm>
        <a:prstGeom prst="rect">
          <a:avLst/>
        </a:prstGeom>
      </xdr:spPr>
    </xdr:pic>
    <xdr:clientData/>
  </xdr:twoCellAnchor>
  <xdr:twoCellAnchor editAs="oneCell">
    <xdr:from>
      <xdr:col>2</xdr:col>
      <xdr:colOff>800100</xdr:colOff>
      <xdr:row>4</xdr:row>
      <xdr:rowOff>133350</xdr:rowOff>
    </xdr:from>
    <xdr:to>
      <xdr:col>2</xdr:col>
      <xdr:colOff>971550</xdr:colOff>
      <xdr:row>5</xdr:row>
      <xdr:rowOff>138279</xdr:rowOff>
    </xdr:to>
    <xdr:pic>
      <xdr:nvPicPr>
        <xdr:cNvPr id="42"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1333500" y="1685925"/>
          <a:ext cx="171450" cy="166854"/>
        </a:xfrm>
        <a:prstGeom prst="rect">
          <a:avLst/>
        </a:prstGeom>
      </xdr:spPr>
    </xdr:pic>
    <xdr:clientData fLocksWithSheet="0"/>
  </xdr:twoCellAnchor>
  <xdr:twoCellAnchor editAs="oneCell">
    <xdr:from>
      <xdr:col>2</xdr:col>
      <xdr:colOff>942975</xdr:colOff>
      <xdr:row>75</xdr:row>
      <xdr:rowOff>133350</xdr:rowOff>
    </xdr:from>
    <xdr:to>
      <xdr:col>3</xdr:col>
      <xdr:colOff>66675</xdr:colOff>
      <xdr:row>76</xdr:row>
      <xdr:rowOff>155467</xdr:rowOff>
    </xdr:to>
    <xdr:pic>
      <xdr:nvPicPr>
        <xdr:cNvPr id="45" name="Grafik 4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76375" y="13944600"/>
          <a:ext cx="228600" cy="184042"/>
        </a:xfrm>
        <a:prstGeom prst="rect">
          <a:avLst/>
        </a:prstGeom>
      </xdr:spPr>
    </xdr:pic>
    <xdr:clientData/>
  </xdr:twoCellAnchor>
  <xdr:twoCellAnchor editAs="oneCell">
    <xdr:from>
      <xdr:col>3</xdr:col>
      <xdr:colOff>1962150</xdr:colOff>
      <xdr:row>72</xdr:row>
      <xdr:rowOff>123825</xdr:rowOff>
    </xdr:from>
    <xdr:to>
      <xdr:col>3</xdr:col>
      <xdr:colOff>2190750</xdr:colOff>
      <xdr:row>73</xdr:row>
      <xdr:rowOff>145942</xdr:rowOff>
    </xdr:to>
    <xdr:pic>
      <xdr:nvPicPr>
        <xdr:cNvPr id="46" name="Grafik 4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00450" y="13449300"/>
          <a:ext cx="228600" cy="184042"/>
        </a:xfrm>
        <a:prstGeom prst="rect">
          <a:avLst/>
        </a:prstGeom>
      </xdr:spPr>
    </xdr:pic>
    <xdr:clientData/>
  </xdr:twoCellAnchor>
  <xdr:twoCellAnchor editAs="oneCell">
    <xdr:from>
      <xdr:col>3</xdr:col>
      <xdr:colOff>1685925</xdr:colOff>
      <xdr:row>42</xdr:row>
      <xdr:rowOff>123825</xdr:rowOff>
    </xdr:from>
    <xdr:to>
      <xdr:col>3</xdr:col>
      <xdr:colOff>1857375</xdr:colOff>
      <xdr:row>43</xdr:row>
      <xdr:rowOff>128754</xdr:rowOff>
    </xdr:to>
    <xdr:pic>
      <xdr:nvPicPr>
        <xdr:cNvPr id="22" name="Vegetarisch"/>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7547" b="75472" l="12264" r="85849"/>
                  </a14:imgEffect>
                </a14:imgLayer>
              </a14:imgProps>
            </a:ext>
            <a:ext uri="{28A0092B-C50C-407E-A947-70E740481C1C}">
              <a14:useLocalDpi xmlns:a14="http://schemas.microsoft.com/office/drawing/2010/main" val="0"/>
            </a:ext>
          </a:extLst>
        </a:blip>
        <a:srcRect l="14484" t="6436" r="12350" b="21400"/>
        <a:stretch/>
      </xdr:blipFill>
      <xdr:spPr>
        <a:xfrm>
          <a:off x="3324225" y="7867650"/>
          <a:ext cx="171450" cy="166854"/>
        </a:xfrm>
        <a:prstGeom prst="rect">
          <a:avLst/>
        </a:prstGeom>
      </xdr:spPr>
    </xdr:pic>
    <xdr:clientData fLocksWithSheet="0"/>
  </xdr:twoCellAnchor>
</xdr:wsDr>
</file>

<file path=xl/drawings/drawing6.xml><?xml version="1.0" encoding="utf-8"?>
<xdr:wsDr xmlns:xdr="http://schemas.openxmlformats.org/drawingml/2006/spreadsheetDrawing" xmlns:a="http://schemas.openxmlformats.org/drawingml/2006/main">
  <xdr:twoCellAnchor editAs="oneCell">
    <xdr:from>
      <xdr:col>3</xdr:col>
      <xdr:colOff>704851</xdr:colOff>
      <xdr:row>0</xdr:row>
      <xdr:rowOff>114301</xdr:rowOff>
    </xdr:from>
    <xdr:to>
      <xdr:col>3</xdr:col>
      <xdr:colOff>1911402</xdr:colOff>
      <xdr:row>0</xdr:row>
      <xdr:rowOff>530810</xdr:rowOff>
    </xdr:to>
    <xdr:pic>
      <xdr:nvPicPr>
        <xdr:cNvPr id="2" name="Grafik 1" descr="Logo Eldora rgb 300dpi.jpg"/>
        <xdr:cNvPicPr>
          <a:picLocks noChangeAspect="1"/>
        </xdr:cNvPicPr>
      </xdr:nvPicPr>
      <xdr:blipFill>
        <a:blip xmlns:r="http://schemas.openxmlformats.org/officeDocument/2006/relationships" r:embed="rId1" cstate="print"/>
        <a:stretch>
          <a:fillRect/>
        </a:stretch>
      </xdr:blipFill>
      <xdr:spPr>
        <a:xfrm>
          <a:off x="2343151" y="114301"/>
          <a:ext cx="1206551" cy="4165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704851</xdr:colOff>
      <xdr:row>0</xdr:row>
      <xdr:rowOff>104776</xdr:rowOff>
    </xdr:from>
    <xdr:to>
      <xdr:col>3</xdr:col>
      <xdr:colOff>1911402</xdr:colOff>
      <xdr:row>0</xdr:row>
      <xdr:rowOff>521285</xdr:rowOff>
    </xdr:to>
    <xdr:pic>
      <xdr:nvPicPr>
        <xdr:cNvPr id="2" name="Grafik 1" descr="Logo Eldora rgb 300dpi.jpg"/>
        <xdr:cNvPicPr>
          <a:picLocks noChangeAspect="1"/>
        </xdr:cNvPicPr>
      </xdr:nvPicPr>
      <xdr:blipFill>
        <a:blip xmlns:r="http://schemas.openxmlformats.org/officeDocument/2006/relationships" r:embed="rId1" cstate="print"/>
        <a:stretch>
          <a:fillRect/>
        </a:stretch>
      </xdr:blipFill>
      <xdr:spPr>
        <a:xfrm>
          <a:off x="2343151" y="104776"/>
          <a:ext cx="1206551" cy="4165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3</xdr:row>
      <xdr:rowOff>9525</xdr:rowOff>
    </xdr:from>
    <xdr:to>
      <xdr:col>7</xdr:col>
      <xdr:colOff>514350</xdr:colOff>
      <xdr:row>54</xdr:row>
      <xdr:rowOff>0</xdr:rowOff>
    </xdr:to>
    <xdr:sp macro="" textlink="">
      <xdr:nvSpPr>
        <xdr:cNvPr id="3" name="Textfeld 2"/>
        <xdr:cNvSpPr txBox="1"/>
      </xdr:nvSpPr>
      <xdr:spPr>
        <a:xfrm>
          <a:off x="38100" y="857250"/>
          <a:ext cx="5915025" cy="824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000" b="1" baseline="0" smtClean="0">
              <a:solidFill>
                <a:schemeClr val="dk1"/>
              </a:solidFill>
              <a:latin typeface="Frutiger LT Pro 45 Light" pitchFamily="34" charset="0"/>
              <a:ea typeface="+mn-ea"/>
              <a:cs typeface="+mn-cs"/>
            </a:rPr>
            <a:t>Bestellmodalitäten</a:t>
          </a:r>
        </a:p>
        <a:p>
          <a:r>
            <a:rPr lang="de-CH" sz="1000" baseline="0" smtClean="0">
              <a:solidFill>
                <a:schemeClr val="dk1"/>
              </a:solidFill>
              <a:latin typeface="Frutiger LT Pro 45 Light" pitchFamily="34" charset="0"/>
              <a:ea typeface="+mn-ea"/>
              <a:cs typeface="+mn-cs"/>
            </a:rPr>
            <a:t>Bestellzeiten: Montag bis Freitag: 08.00 bis 15.30 Uhr</a:t>
          </a:r>
        </a:p>
        <a:p>
          <a:endParaRPr lang="de-CH" sz="1000" baseline="0" smtClean="0">
            <a:solidFill>
              <a:schemeClr val="dk1"/>
            </a:solidFill>
            <a:latin typeface="Frutiger LT Pro 45 Light" pitchFamily="34" charset="0"/>
            <a:ea typeface="+mn-ea"/>
            <a:cs typeface="+mn-cs"/>
          </a:endParaRPr>
        </a:p>
        <a:p>
          <a:r>
            <a:rPr lang="de-CH" sz="1000" baseline="0" smtClean="0">
              <a:solidFill>
                <a:schemeClr val="dk1"/>
              </a:solidFill>
              <a:latin typeface="Frutiger LT Pro 45 Light" pitchFamily="34" charset="0"/>
              <a:ea typeface="+mn-ea"/>
              <a:cs typeface="+mn-cs"/>
            </a:rPr>
            <a:t>Bitte geben Sie Ihre Bestellung bis 8.00 Uhr und 2 Tage vor dem Anlass auf. Beachten Sie, dass wir Ihren Anlass nur mit Angabe Ihrer Kostenstelle durchführen können.</a:t>
          </a:r>
        </a:p>
        <a:p>
          <a:r>
            <a:rPr lang="de-CH" sz="1000" baseline="0" smtClean="0">
              <a:solidFill>
                <a:schemeClr val="dk1"/>
              </a:solidFill>
              <a:latin typeface="Frutiger LT Pro 45 Light" pitchFamily="34" charset="0"/>
              <a:ea typeface="+mn-ea"/>
              <a:cs typeface="+mn-cs"/>
            </a:rPr>
            <a:t>Nach 15.30 Uhr können Sie online keine Bestellung mehr aufgeben für den nächsten Tag, bitte nehmen Sie in diesem Fall telefonisch mit uns Kontakt auf.</a:t>
          </a:r>
        </a:p>
        <a:p>
          <a:endParaRPr lang="de-CH" sz="1000" b="1" baseline="0" smtClean="0">
            <a:solidFill>
              <a:schemeClr val="dk1"/>
            </a:solidFill>
            <a:latin typeface="Frutiger LT Pro 45 Light" pitchFamily="34" charset="0"/>
            <a:ea typeface="+mn-ea"/>
            <a:cs typeface="+mn-cs"/>
          </a:endParaRPr>
        </a:p>
        <a:p>
          <a:r>
            <a:rPr lang="de-CH" sz="1000" b="1" baseline="0" smtClean="0">
              <a:solidFill>
                <a:schemeClr val="dk1"/>
              </a:solidFill>
              <a:latin typeface="Frutiger LT Pro 45 Light" pitchFamily="34" charset="0"/>
              <a:ea typeface="+mn-ea"/>
              <a:cs typeface="+mn-cs"/>
            </a:rPr>
            <a:t>Express-Zuschlag</a:t>
          </a:r>
        </a:p>
        <a:p>
          <a:r>
            <a:rPr lang="de-CH" sz="1000" baseline="0" smtClean="0">
              <a:solidFill>
                <a:schemeClr val="dk1"/>
              </a:solidFill>
              <a:latin typeface="Frutiger LT Pro 45 Light" pitchFamily="34" charset="0"/>
              <a:ea typeface="+mn-ea"/>
              <a:cs typeface="+mn-cs"/>
            </a:rPr>
            <a:t>Wenn Bestellungen kurzfristig (Bestellung und Lieferung am selben Tag) aufgegeben werden, muss mit</a:t>
          </a:r>
        </a:p>
        <a:p>
          <a:r>
            <a:rPr lang="de-CH" sz="1000" baseline="0" smtClean="0">
              <a:solidFill>
                <a:schemeClr val="dk1"/>
              </a:solidFill>
              <a:latin typeface="Frutiger LT Pro 45 Light" pitchFamily="34" charset="0"/>
              <a:ea typeface="+mn-ea"/>
              <a:cs typeface="+mn-cs"/>
            </a:rPr>
            <a:t>Einschränkungen betreffend des Angebots gerechnet werden. Zusätzlich werden CHF 25.00 Express-Zuschlag verrechnet.</a:t>
          </a:r>
        </a:p>
        <a:p>
          <a:endParaRPr lang="de-CH" sz="1000" b="1" baseline="0" smtClean="0">
            <a:solidFill>
              <a:schemeClr val="dk1"/>
            </a:solidFill>
            <a:latin typeface="Frutiger LT Pro 45 Light" pitchFamily="34" charset="0"/>
            <a:ea typeface="+mn-ea"/>
            <a:cs typeface="+mn-cs"/>
          </a:endParaRPr>
        </a:p>
        <a:p>
          <a:r>
            <a:rPr lang="de-CH" sz="1000" b="1" baseline="0" smtClean="0">
              <a:solidFill>
                <a:schemeClr val="dk1"/>
              </a:solidFill>
              <a:latin typeface="Frutiger LT Pro 45 Light" pitchFamily="34" charset="0"/>
              <a:ea typeface="+mn-ea"/>
              <a:cs typeface="+mn-cs"/>
            </a:rPr>
            <a:t>Auftragspauschale, Mitarbeiterkosten, Restaurantmiete</a:t>
          </a:r>
        </a:p>
        <a:p>
          <a:r>
            <a:rPr lang="de-CH" sz="1000" baseline="0" smtClean="0">
              <a:solidFill>
                <a:schemeClr val="dk1"/>
              </a:solidFill>
              <a:latin typeface="Frutiger LT Pro 45 Light" pitchFamily="34" charset="0"/>
              <a:ea typeface="+mn-ea"/>
              <a:cs typeface="+mn-cs"/>
            </a:rPr>
            <a:t>Bei jeder Bestellung verrechnen wir eine Auftragspauschale in der Höhe von CHF 20.00. Diese beinhaltet</a:t>
          </a:r>
        </a:p>
        <a:p>
          <a:r>
            <a:rPr lang="de-CH" sz="1000" baseline="0" smtClean="0">
              <a:solidFill>
                <a:schemeClr val="dk1"/>
              </a:solidFill>
              <a:latin typeface="Frutiger LT Pro 45 Light" pitchFamily="34" charset="0"/>
              <a:ea typeface="+mn-ea"/>
              <a:cs typeface="+mn-cs"/>
            </a:rPr>
            <a:t>lediglich die Bereitstellung, Auslieferung und Abholung der Ware. Das Aufstellen von Tischen oder Buffets, das Servieren oder Wegräumen von Mobiliar wird nach Aufwand verrechnet. Bitte beachten Sie unsere Mitarbeiterkosten. Diese Kosten sind in der Online-Bestellung noch nicht enthalten und werden zusätzlich, nach effektivem Aufwand verrechnet.</a:t>
          </a:r>
        </a:p>
        <a:p>
          <a:endParaRPr lang="de-CH" sz="1000" baseline="0" smtClean="0">
            <a:solidFill>
              <a:schemeClr val="dk1"/>
            </a:solidFill>
            <a:latin typeface="Frutiger LT Pro 45 Light" pitchFamily="34" charset="0"/>
            <a:ea typeface="+mn-ea"/>
            <a:cs typeface="+mn-cs"/>
          </a:endParaRPr>
        </a:p>
        <a:p>
          <a:r>
            <a:rPr lang="de-CH" sz="1000" baseline="0" smtClean="0">
              <a:solidFill>
                <a:schemeClr val="dk1"/>
              </a:solidFill>
              <a:latin typeface="Frutiger LT Pro 45 Light" pitchFamily="34" charset="0"/>
              <a:ea typeface="+mn-ea"/>
              <a:cs typeface="+mn-cs"/>
            </a:rPr>
            <a:t>Sie können unseren Service zum Einrichten des Raumes buchen oder als Betreuung während des ganzen</a:t>
          </a:r>
        </a:p>
        <a:p>
          <a:r>
            <a:rPr lang="de-CH" sz="1000" baseline="0" smtClean="0">
              <a:solidFill>
                <a:schemeClr val="dk1"/>
              </a:solidFill>
              <a:latin typeface="Frutiger LT Pro 45 Light" pitchFamily="34" charset="0"/>
              <a:ea typeface="+mn-ea"/>
              <a:cs typeface="+mn-cs"/>
            </a:rPr>
            <a:t>Anlasses. Bitte beachten Sie hierzu die unten genannten Mitarbeiterkosten, welche zusätzlich und nach</a:t>
          </a:r>
        </a:p>
        <a:p>
          <a:r>
            <a:rPr lang="de-CH" sz="1000" baseline="0" smtClean="0">
              <a:solidFill>
                <a:schemeClr val="dk1"/>
              </a:solidFill>
              <a:latin typeface="Frutiger LT Pro 45 Light" pitchFamily="34" charset="0"/>
              <a:ea typeface="+mn-ea"/>
              <a:cs typeface="+mn-cs"/>
            </a:rPr>
            <a:t>effektivem Aufwand verrechnet werden. Mitarbeiterkosten für das Einrichten des Raumes und den Service während der Veranstaltung werden zusätzlich und nach effektivem Aufwand verrechnet:</a:t>
          </a:r>
          <a:br>
            <a:rPr lang="de-CH" sz="1000" baseline="0" smtClean="0">
              <a:solidFill>
                <a:schemeClr val="dk1"/>
              </a:solidFill>
              <a:latin typeface="Frutiger LT Pro 45 Light" pitchFamily="34" charset="0"/>
              <a:ea typeface="+mn-ea"/>
              <a:cs typeface="+mn-cs"/>
            </a:rPr>
          </a:br>
          <a:endParaRPr lang="de-CH" sz="1000" baseline="0" smtClean="0">
            <a:solidFill>
              <a:schemeClr val="dk1"/>
            </a:solidFill>
            <a:latin typeface="Frutiger LT Pro 45 Light" pitchFamily="34" charset="0"/>
            <a:ea typeface="+mn-ea"/>
            <a:cs typeface="+mn-cs"/>
          </a:endParaRPr>
        </a:p>
        <a:p>
          <a:r>
            <a:rPr lang="de-CH" sz="1000" baseline="0" smtClean="0">
              <a:solidFill>
                <a:schemeClr val="dk1"/>
              </a:solidFill>
              <a:latin typeface="Frutiger LT Pro 45 Light" pitchFamily="34" charset="0"/>
              <a:ea typeface="+mn-ea"/>
              <a:cs typeface="+mn-cs"/>
            </a:rPr>
            <a:t>- Montag-Freitag von 06.00 – 22.00 Uhr = CHF 49.00/Std.</a:t>
          </a:r>
        </a:p>
        <a:p>
          <a:r>
            <a:rPr lang="de-CH" sz="1000" baseline="0" smtClean="0">
              <a:solidFill>
                <a:schemeClr val="dk1"/>
              </a:solidFill>
              <a:latin typeface="Frutiger LT Pro 45 Light" pitchFamily="34" charset="0"/>
              <a:ea typeface="+mn-ea"/>
              <a:cs typeface="+mn-cs"/>
            </a:rPr>
            <a:t>- Montag – Freitag von 22.00 – 05.00 Uhr sowie Samstag/Sonntag/Feiertage = CHF 72.50/Std.</a:t>
          </a:r>
        </a:p>
        <a:p>
          <a:r>
            <a:rPr lang="de-CH" sz="1000" baseline="0" smtClean="0">
              <a:solidFill>
                <a:schemeClr val="dk1"/>
              </a:solidFill>
              <a:latin typeface="Frutiger LT Pro 45 Light" pitchFamily="34" charset="0"/>
              <a:ea typeface="+mn-ea"/>
              <a:cs typeface="+mn-cs"/>
            </a:rPr>
            <a:t>- Chauffeur inkl. Fahrzeug = CHF 150.00/Std.</a:t>
          </a:r>
          <a:br>
            <a:rPr lang="de-CH" sz="1000" baseline="0" smtClean="0">
              <a:solidFill>
                <a:schemeClr val="dk1"/>
              </a:solidFill>
              <a:latin typeface="Frutiger LT Pro 45 Light" pitchFamily="34" charset="0"/>
              <a:ea typeface="+mn-ea"/>
              <a:cs typeface="+mn-cs"/>
            </a:rPr>
          </a:br>
          <a:endParaRPr lang="de-CH" sz="1000" baseline="0" smtClean="0">
            <a:solidFill>
              <a:schemeClr val="dk1"/>
            </a:solidFill>
            <a:latin typeface="Frutiger LT Pro 45 Light" pitchFamily="34" charset="0"/>
            <a:ea typeface="+mn-ea"/>
            <a:cs typeface="+mn-cs"/>
          </a:endParaRPr>
        </a:p>
        <a:p>
          <a:r>
            <a:rPr lang="de-CH" sz="1000" baseline="0" smtClean="0">
              <a:solidFill>
                <a:schemeClr val="dk1"/>
              </a:solidFill>
              <a:latin typeface="Frutiger LT Pro 45 Light" pitchFamily="34" charset="0"/>
              <a:ea typeface="+mn-ea"/>
              <a:cs typeface="+mn-cs"/>
            </a:rPr>
            <a:t>Ab 16.00 Uhr wird eine Restaurantmiete verrechnet in der Höhe von CHF 150.00 pro Anlass.</a:t>
          </a:r>
        </a:p>
        <a:p>
          <a:endParaRPr lang="de-CH" sz="1000" b="1" baseline="0" smtClean="0">
            <a:solidFill>
              <a:schemeClr val="dk1"/>
            </a:solidFill>
            <a:latin typeface="Frutiger LT Pro 45 Light" pitchFamily="34" charset="0"/>
            <a:ea typeface="+mn-ea"/>
            <a:cs typeface="+mn-cs"/>
          </a:endParaRPr>
        </a:p>
        <a:p>
          <a:r>
            <a:rPr lang="de-CH" sz="1000" b="1" baseline="0" smtClean="0">
              <a:solidFill>
                <a:schemeClr val="dk1"/>
              </a:solidFill>
              <a:latin typeface="Frutiger LT Pro 45 Light" pitchFamily="34" charset="0"/>
              <a:ea typeface="+mn-ea"/>
              <a:cs typeface="+mn-cs"/>
            </a:rPr>
            <a:t>Vertragsabschluss</a:t>
          </a:r>
        </a:p>
        <a:p>
          <a:r>
            <a:rPr lang="de-CH" sz="1000" baseline="0" smtClean="0">
              <a:solidFill>
                <a:schemeClr val="dk1"/>
              </a:solidFill>
              <a:latin typeface="Frutiger LT Pro 45 Light" pitchFamily="34" charset="0"/>
              <a:ea typeface="+mn-ea"/>
              <a:cs typeface="+mn-cs"/>
            </a:rPr>
            <a:t>Der Besteller erhält vom Caterer eine detaillierte Offerte, die weder für den Besteller noch für den Caterer</a:t>
          </a:r>
        </a:p>
        <a:p>
          <a:r>
            <a:rPr lang="de-CH" sz="1000" baseline="0" smtClean="0">
              <a:solidFill>
                <a:schemeClr val="dk1"/>
              </a:solidFill>
              <a:latin typeface="Frutiger LT Pro 45 Light" pitchFamily="34" charset="0"/>
              <a:ea typeface="+mn-ea"/>
              <a:cs typeface="+mn-cs"/>
            </a:rPr>
            <a:t>verbindlich ist. Bei Bestellung via online Catering Shop nimmt der Caterer nach Eingang der Offert-Anfrage Kontakt auf um die Details zu klären und erstellt eine detaillierte, unverbindliche Offerte. Nach einer allfälligen Bereinigung der Offerte bestätigt der Caterer den Auftrag in schriftlicher Form. Eine Vereinbarung kommt dann zustande, sobald der Besteller diesen Auftrag bestätigt. Erfolgt die Bestätigung nicht innert der vom Caterer gesetzten Frist, verliert die Offerte ihre Gültigkeit.</a:t>
          </a:r>
        </a:p>
        <a:p>
          <a:endParaRPr lang="de-CH" sz="1000" b="1" baseline="0" smtClean="0">
            <a:solidFill>
              <a:schemeClr val="dk1"/>
            </a:solidFill>
            <a:latin typeface="Frutiger LT Pro 45 Light" pitchFamily="34" charset="0"/>
            <a:ea typeface="+mn-ea"/>
            <a:cs typeface="+mn-cs"/>
          </a:endParaRPr>
        </a:p>
        <a:p>
          <a:r>
            <a:rPr lang="de-CH" sz="1000" b="1" baseline="0" smtClean="0">
              <a:solidFill>
                <a:schemeClr val="dk1"/>
              </a:solidFill>
              <a:latin typeface="Frutiger LT Pro 45 Light" pitchFamily="34" charset="0"/>
              <a:ea typeface="+mn-ea"/>
              <a:cs typeface="+mn-cs"/>
            </a:rPr>
            <a:t>Abweichungen der Personenzahl / Annullationen</a:t>
          </a:r>
        </a:p>
        <a:p>
          <a:r>
            <a:rPr lang="de-CH" sz="1000" baseline="0" smtClean="0">
              <a:solidFill>
                <a:schemeClr val="dk1"/>
              </a:solidFill>
              <a:latin typeface="Frutiger LT Pro 45 Light" pitchFamily="34" charset="0"/>
              <a:ea typeface="+mn-ea"/>
              <a:cs typeface="+mn-cs"/>
            </a:rPr>
            <a:t>Die bis 2 Tage, bis 10.00 Uhr, vor dem Anlass gemeldete Personenzahl ist verbindlich für die Rechnungsstellung. Nach diesem Zeitpunkt annullierte Anlässe oder No-Shows verrechnen wir voll.</a:t>
          </a:r>
        </a:p>
        <a:p>
          <a:r>
            <a:rPr lang="de-CH" sz="1000" baseline="0" smtClean="0">
              <a:solidFill>
                <a:schemeClr val="dk1"/>
              </a:solidFill>
              <a:latin typeface="Frutiger LT Pro 45 Light" pitchFamily="34" charset="0"/>
              <a:ea typeface="+mn-ea"/>
              <a:cs typeface="+mn-cs"/>
            </a:rPr>
            <a:t>Eine Erhöhung/Reduzierung der Teilnehmerzahl um mehr als 10% muss mindestens 5 Werktage vor</a:t>
          </a:r>
        </a:p>
        <a:p>
          <a:r>
            <a:rPr lang="de-CH" sz="1000" baseline="0" smtClean="0">
              <a:solidFill>
                <a:schemeClr val="dk1"/>
              </a:solidFill>
              <a:latin typeface="Frutiger LT Pro 45 Light" pitchFamily="34" charset="0"/>
              <a:ea typeface="+mn-ea"/>
              <a:cs typeface="+mn-cs"/>
            </a:rPr>
            <a:t>Veranstaltungsbeginn dem Auftragnehmer schriftlich gemeldet werden und bedarf dessen Zustimmung.</a:t>
          </a:r>
        </a:p>
        <a:p>
          <a:endParaRPr lang="de-CH" sz="1000" b="1" baseline="0" smtClean="0">
            <a:solidFill>
              <a:schemeClr val="dk1"/>
            </a:solidFill>
            <a:latin typeface="Frutiger LT Pro 45 Light" pitchFamily="34" charset="0"/>
            <a:ea typeface="+mn-ea"/>
            <a:cs typeface="+mn-cs"/>
          </a:endParaRPr>
        </a:p>
        <a:p>
          <a:r>
            <a:rPr lang="de-CH" sz="1000" b="1" baseline="0" smtClean="0">
              <a:solidFill>
                <a:schemeClr val="dk1"/>
              </a:solidFill>
              <a:latin typeface="Frutiger LT Pro 45 Light" pitchFamily="34" charset="0"/>
              <a:ea typeface="+mn-ea"/>
              <a:cs typeface="+mn-cs"/>
            </a:rPr>
            <a:t>Abholung der bestellen Speisen und Getränke, Retouren</a:t>
          </a:r>
        </a:p>
        <a:p>
          <a:r>
            <a:rPr lang="de-CH" sz="1000" baseline="0" smtClean="0">
              <a:solidFill>
                <a:schemeClr val="dk1"/>
              </a:solidFill>
              <a:latin typeface="Frutiger LT Pro 45 Light" pitchFamily="34" charset="0"/>
              <a:ea typeface="+mn-ea"/>
              <a:cs typeface="+mn-cs"/>
            </a:rPr>
            <a:t>Sie können bei der Online-Bestellung wählen, ob Sie die bestellten Speisen und Getränke selber abholen oder von Eldora liefern lassen. Die Preise verstehen sich inklusive Geschirr und Verbrauchsmaterial (ausgenommen Tischtücher und farbige Servetten).Beschädigtes oder fehlendes Geschirr wird dem Auftraggeber belastet, siehe Geschirrmiete &amp; Ersatzkostenreglement. </a:t>
          </a:r>
        </a:p>
        <a:p>
          <a:endParaRPr lang="de-CH" sz="1000" baseline="0" smtClean="0">
            <a:solidFill>
              <a:schemeClr val="dk1"/>
            </a:solidFill>
            <a:latin typeface="Frutiger LT Pro 45 Light" pitchFamily="34" charset="0"/>
            <a:ea typeface="+mn-ea"/>
            <a:cs typeface="+mn-cs"/>
          </a:endParaRPr>
        </a:p>
        <a:p>
          <a:r>
            <a:rPr lang="de-CH" sz="1000" baseline="0" smtClean="0">
              <a:solidFill>
                <a:schemeClr val="dk1"/>
              </a:solidFill>
              <a:latin typeface="Frutiger LT Pro 45 Light" pitchFamily="34" charset="0"/>
              <a:ea typeface="+mn-ea"/>
              <a:cs typeface="+mn-cs"/>
            </a:rPr>
            <a:t>Nicht geöffnete und unbeschädigte Getränke nehmen wir gerne zurück. Wir stellen Ihnen den effektiven</a:t>
          </a:r>
        </a:p>
        <a:p>
          <a:r>
            <a:rPr lang="de-CH" sz="1000" baseline="0" smtClean="0">
              <a:solidFill>
                <a:schemeClr val="dk1"/>
              </a:solidFill>
              <a:latin typeface="Frutiger LT Pro 45 Light" pitchFamily="34" charset="0"/>
              <a:ea typeface="+mn-ea"/>
              <a:cs typeface="+mn-cs"/>
            </a:rPr>
            <a:t>Getränkeverbrauch in Rechnung. Bitte vereinbaren Sie im Restaurant einen Termin für die Rückgabe.</a:t>
          </a:r>
          <a:endParaRPr lang="de-CH" sz="1000">
            <a:latin typeface="Frutiger LT Pro 45 Light" pitchFamily="34" charset="0"/>
          </a:endParaRPr>
        </a:p>
      </xdr:txBody>
    </xdr:sp>
    <xdr:clientData/>
  </xdr:twoCellAnchor>
  <xdr:twoCellAnchor>
    <xdr:from>
      <xdr:col>0</xdr:col>
      <xdr:colOff>47625</xdr:colOff>
      <xdr:row>58</xdr:row>
      <xdr:rowOff>28575</xdr:rowOff>
    </xdr:from>
    <xdr:to>
      <xdr:col>7</xdr:col>
      <xdr:colOff>523875</xdr:colOff>
      <xdr:row>112</xdr:row>
      <xdr:rowOff>9525</xdr:rowOff>
    </xdr:to>
    <xdr:sp macro="" textlink="">
      <xdr:nvSpPr>
        <xdr:cNvPr id="4" name="Textfeld 3"/>
        <xdr:cNvSpPr txBox="1"/>
      </xdr:nvSpPr>
      <xdr:spPr>
        <a:xfrm>
          <a:off x="47625" y="9782175"/>
          <a:ext cx="5915025" cy="872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000" b="1" baseline="0" smtClean="0">
              <a:solidFill>
                <a:schemeClr val="dk1"/>
              </a:solidFill>
              <a:latin typeface="Frutiger LT Pro 45 Light" pitchFamily="34" charset="0"/>
              <a:ea typeface="+mn-ea"/>
              <a:cs typeface="+mn-cs"/>
            </a:rPr>
            <a:t>Geschirrmiete &amp; Ersatzkostenreglement</a:t>
          </a:r>
        </a:p>
        <a:p>
          <a:r>
            <a:rPr lang="de-CH" sz="1000" baseline="0" smtClean="0">
              <a:solidFill>
                <a:schemeClr val="dk1"/>
              </a:solidFill>
              <a:latin typeface="Frutiger LT Pro 45 Light" pitchFamily="34" charset="0"/>
              <a:ea typeface="+mn-ea"/>
              <a:cs typeface="+mn-cs"/>
            </a:rPr>
            <a:t>Wir verrechnen keine Geschirrmiete, wenn Sie bei uns einen Anlass buchen (ausgenommen Tischtücher und farbige Servetten). Wenn Sie Geschirr, Besteck etc. bei uns mieten, sind die Kosten für Abwasch und Reinigung im Mietpreis enthalten. Bei Zulieferung gelten unsere Lieferkosten. </a:t>
          </a:r>
        </a:p>
        <a:p>
          <a:endParaRPr lang="de-CH" sz="1000" baseline="0" smtClean="0">
            <a:solidFill>
              <a:schemeClr val="dk1"/>
            </a:solidFill>
            <a:latin typeface="Frutiger LT Pro 45 Light" pitchFamily="34" charset="0"/>
            <a:ea typeface="+mn-ea"/>
            <a:cs typeface="+mn-cs"/>
          </a:endParaRPr>
        </a:p>
        <a:p>
          <a:r>
            <a:rPr lang="de-CH" sz="1000" baseline="0" smtClean="0">
              <a:solidFill>
                <a:schemeClr val="dk1"/>
              </a:solidFill>
              <a:latin typeface="Frutiger LT Pro 45 Light" pitchFamily="34" charset="0"/>
              <a:ea typeface="+mn-ea"/>
              <a:cs typeface="+mn-cs"/>
            </a:rPr>
            <a:t>Fehlendes oder beschädigtes Material wird wie folgt verrechnet:</a:t>
          </a:r>
        </a:p>
        <a:p>
          <a:endParaRPr lang="de-CH" sz="1000" i="1" baseline="0" smtClean="0">
            <a:solidFill>
              <a:schemeClr val="dk1"/>
            </a:solidFill>
            <a:latin typeface="Frutiger LT Pro 45 Light" pitchFamily="34" charset="0"/>
            <a:ea typeface="+mn-ea"/>
            <a:cs typeface="+mn-cs"/>
          </a:endParaRPr>
        </a:p>
        <a:p>
          <a:r>
            <a:rPr lang="de-CH" sz="1000" i="1" baseline="0" smtClean="0">
              <a:solidFill>
                <a:schemeClr val="dk1"/>
              </a:solidFill>
              <a:latin typeface="Frutiger LT Pro 45 Light" pitchFamily="34" charset="0"/>
              <a:ea typeface="+mn-ea"/>
              <a:cs typeface="+mn-cs"/>
            </a:rPr>
            <a:t>Geschirr</a:t>
          </a:r>
        </a:p>
        <a:p>
          <a:r>
            <a:rPr lang="de-CH" sz="1000" baseline="0" smtClean="0">
              <a:solidFill>
                <a:schemeClr val="dk1"/>
              </a:solidFill>
              <a:latin typeface="Frutiger LT Pro 45 Light" pitchFamily="34" charset="0"/>
              <a:ea typeface="+mn-ea"/>
              <a:cs typeface="+mn-cs"/>
            </a:rPr>
            <a:t>Teller, 28 cm 12.00 / Stk.</a:t>
          </a:r>
        </a:p>
        <a:p>
          <a:r>
            <a:rPr lang="de-CH" sz="1000" baseline="0" smtClean="0">
              <a:solidFill>
                <a:schemeClr val="dk1"/>
              </a:solidFill>
              <a:latin typeface="Frutiger LT Pro 45 Light" pitchFamily="34" charset="0"/>
              <a:ea typeface="+mn-ea"/>
              <a:cs typeface="+mn-cs"/>
            </a:rPr>
            <a:t>Teller, 18 cm 9.00 / Stk.</a:t>
          </a:r>
        </a:p>
        <a:p>
          <a:r>
            <a:rPr lang="de-CH" sz="1000" baseline="0" smtClean="0">
              <a:solidFill>
                <a:schemeClr val="dk1"/>
              </a:solidFill>
              <a:latin typeface="Frutiger LT Pro 45 Light" pitchFamily="34" charset="0"/>
              <a:ea typeface="+mn-ea"/>
              <a:cs typeface="+mn-cs"/>
            </a:rPr>
            <a:t>Suppenschale 7.00 / Stk.</a:t>
          </a:r>
        </a:p>
        <a:p>
          <a:r>
            <a:rPr lang="de-CH" sz="1000" baseline="0" smtClean="0">
              <a:solidFill>
                <a:schemeClr val="dk1"/>
              </a:solidFill>
              <a:latin typeface="Frutiger LT Pro 45 Light" pitchFamily="34" charset="0"/>
              <a:ea typeface="+mn-ea"/>
              <a:cs typeface="+mn-cs"/>
            </a:rPr>
            <a:t>Kaffeetasse mit Unterteller 12.00 / Stk.</a:t>
          </a:r>
        </a:p>
        <a:p>
          <a:r>
            <a:rPr lang="de-CH" sz="1000" baseline="0" smtClean="0">
              <a:solidFill>
                <a:schemeClr val="dk1"/>
              </a:solidFill>
              <a:latin typeface="Frutiger LT Pro 45 Light" pitchFamily="34" charset="0"/>
              <a:ea typeface="+mn-ea"/>
              <a:cs typeface="+mn-cs"/>
            </a:rPr>
            <a:t>Espressotasse mit Unterteller 12.00 / Stk.</a:t>
          </a:r>
        </a:p>
        <a:p>
          <a:endParaRPr lang="de-CH" sz="1000" i="1" baseline="0" smtClean="0">
            <a:solidFill>
              <a:schemeClr val="dk1"/>
            </a:solidFill>
            <a:latin typeface="Frutiger LT Pro 45 Light" pitchFamily="34" charset="0"/>
            <a:ea typeface="+mn-ea"/>
            <a:cs typeface="+mn-cs"/>
          </a:endParaRPr>
        </a:p>
        <a:p>
          <a:r>
            <a:rPr lang="de-CH" sz="1000" i="1" baseline="0" smtClean="0">
              <a:solidFill>
                <a:schemeClr val="dk1"/>
              </a:solidFill>
              <a:latin typeface="Frutiger LT Pro 45 Light" pitchFamily="34" charset="0"/>
              <a:ea typeface="+mn-ea"/>
              <a:cs typeface="+mn-cs"/>
            </a:rPr>
            <a:t>Besteck</a:t>
          </a:r>
        </a:p>
        <a:p>
          <a:r>
            <a:rPr lang="de-CH" sz="1000" baseline="0" smtClean="0">
              <a:solidFill>
                <a:schemeClr val="dk1"/>
              </a:solidFill>
              <a:latin typeface="Frutiger LT Pro 45 Light" pitchFamily="34" charset="0"/>
              <a:ea typeface="+mn-ea"/>
              <a:cs typeface="+mn-cs"/>
            </a:rPr>
            <a:t>Messer 7.00 / Stk.</a:t>
          </a:r>
        </a:p>
        <a:p>
          <a:r>
            <a:rPr lang="de-CH" sz="1000" baseline="0" smtClean="0">
              <a:solidFill>
                <a:schemeClr val="dk1"/>
              </a:solidFill>
              <a:latin typeface="Frutiger LT Pro 45 Light" pitchFamily="34" charset="0"/>
              <a:ea typeface="+mn-ea"/>
              <a:cs typeface="+mn-cs"/>
            </a:rPr>
            <a:t>Gabel 7.00 / Stk.</a:t>
          </a:r>
        </a:p>
        <a:p>
          <a:r>
            <a:rPr lang="de-CH" sz="1000" baseline="0" smtClean="0">
              <a:solidFill>
                <a:schemeClr val="dk1"/>
              </a:solidFill>
              <a:latin typeface="Frutiger LT Pro 45 Light" pitchFamily="34" charset="0"/>
              <a:ea typeface="+mn-ea"/>
              <a:cs typeface="+mn-cs"/>
            </a:rPr>
            <a:t>Suppenlöffel 7.00 / Stk.</a:t>
          </a:r>
        </a:p>
        <a:p>
          <a:r>
            <a:rPr lang="de-CH" sz="1000" baseline="0" smtClean="0">
              <a:solidFill>
                <a:schemeClr val="dk1"/>
              </a:solidFill>
              <a:latin typeface="Frutiger LT Pro 45 Light" pitchFamily="34" charset="0"/>
              <a:ea typeface="+mn-ea"/>
              <a:cs typeface="+mn-cs"/>
            </a:rPr>
            <a:t>Kaffeelöffel 3.00 / Stk.</a:t>
          </a:r>
        </a:p>
        <a:p>
          <a:r>
            <a:rPr lang="de-CH" sz="1000" baseline="0" smtClean="0">
              <a:solidFill>
                <a:schemeClr val="dk1"/>
              </a:solidFill>
              <a:latin typeface="Frutiger LT Pro 45 Light" pitchFamily="34" charset="0"/>
              <a:ea typeface="+mn-ea"/>
              <a:cs typeface="+mn-cs"/>
            </a:rPr>
            <a:t>Schöpfkelle 20.00 / Stk.</a:t>
          </a:r>
        </a:p>
        <a:p>
          <a:r>
            <a:rPr lang="de-CH" sz="1000" baseline="0" smtClean="0">
              <a:solidFill>
                <a:schemeClr val="dk1"/>
              </a:solidFill>
              <a:latin typeface="Frutiger LT Pro 45 Light" pitchFamily="34" charset="0"/>
              <a:ea typeface="+mn-ea"/>
              <a:cs typeface="+mn-cs"/>
            </a:rPr>
            <a:t>Zange 20.00 / Stk.</a:t>
          </a:r>
        </a:p>
        <a:p>
          <a:endParaRPr lang="de-CH" sz="1000" i="1" baseline="0" smtClean="0">
            <a:solidFill>
              <a:schemeClr val="dk1"/>
            </a:solidFill>
            <a:latin typeface="Frutiger LT Pro 45 Light" pitchFamily="34" charset="0"/>
            <a:ea typeface="+mn-ea"/>
            <a:cs typeface="+mn-cs"/>
          </a:endParaRPr>
        </a:p>
        <a:p>
          <a:r>
            <a:rPr lang="de-CH" sz="1000" i="1" baseline="0" smtClean="0">
              <a:solidFill>
                <a:schemeClr val="dk1"/>
              </a:solidFill>
              <a:latin typeface="Frutiger LT Pro 45 Light" pitchFamily="34" charset="0"/>
              <a:ea typeface="+mn-ea"/>
              <a:cs typeface="+mn-cs"/>
            </a:rPr>
            <a:t>Gläser</a:t>
          </a:r>
        </a:p>
        <a:p>
          <a:r>
            <a:rPr lang="de-CH" sz="1000" baseline="0" smtClean="0">
              <a:solidFill>
                <a:schemeClr val="dk1"/>
              </a:solidFill>
              <a:latin typeface="Frutiger LT Pro 45 Light" pitchFamily="34" charset="0"/>
              <a:ea typeface="+mn-ea"/>
              <a:cs typeface="+mn-cs"/>
            </a:rPr>
            <a:t>Champagnerglas 7.00 / Stk.</a:t>
          </a:r>
        </a:p>
        <a:p>
          <a:r>
            <a:rPr lang="de-CH" sz="1000" baseline="0" smtClean="0">
              <a:solidFill>
                <a:schemeClr val="dk1"/>
              </a:solidFill>
              <a:latin typeface="Frutiger LT Pro 45 Light" pitchFamily="34" charset="0"/>
              <a:ea typeface="+mn-ea"/>
              <a:cs typeface="+mn-cs"/>
            </a:rPr>
            <a:t>Rotweinglas 7.00 / Stk.</a:t>
          </a:r>
        </a:p>
        <a:p>
          <a:r>
            <a:rPr lang="de-CH" sz="1000" baseline="0" smtClean="0">
              <a:solidFill>
                <a:schemeClr val="dk1"/>
              </a:solidFill>
              <a:latin typeface="Frutiger LT Pro 45 Light" pitchFamily="34" charset="0"/>
              <a:ea typeface="+mn-ea"/>
              <a:cs typeface="+mn-cs"/>
            </a:rPr>
            <a:t>Weissweinglas 7.00 / Stk.</a:t>
          </a:r>
        </a:p>
        <a:p>
          <a:r>
            <a:rPr lang="de-CH" sz="1000" baseline="0" smtClean="0">
              <a:solidFill>
                <a:schemeClr val="dk1"/>
              </a:solidFill>
              <a:latin typeface="Frutiger LT Pro 45 Light" pitchFamily="34" charset="0"/>
              <a:ea typeface="+mn-ea"/>
              <a:cs typeface="+mn-cs"/>
            </a:rPr>
            <a:t>Wasserglas, 2.5 dl 5.00 / Stk.</a:t>
          </a:r>
        </a:p>
        <a:p>
          <a:endParaRPr lang="de-CH" sz="1000" i="1" baseline="0" smtClean="0">
            <a:solidFill>
              <a:schemeClr val="dk1"/>
            </a:solidFill>
            <a:latin typeface="Frutiger LT Pro 45 Light" pitchFamily="34" charset="0"/>
            <a:ea typeface="+mn-ea"/>
            <a:cs typeface="+mn-cs"/>
          </a:endParaRPr>
        </a:p>
        <a:p>
          <a:r>
            <a:rPr lang="de-CH" sz="1000" i="1" baseline="0" smtClean="0">
              <a:solidFill>
                <a:schemeClr val="dk1"/>
              </a:solidFill>
              <a:latin typeface="Frutiger LT Pro 45 Light" pitchFamily="34" charset="0"/>
              <a:ea typeface="+mn-ea"/>
              <a:cs typeface="+mn-cs"/>
            </a:rPr>
            <a:t>Zubehör</a:t>
          </a:r>
        </a:p>
        <a:p>
          <a:r>
            <a:rPr lang="de-CH" sz="1000" baseline="0" smtClean="0">
              <a:solidFill>
                <a:schemeClr val="dk1"/>
              </a:solidFill>
              <a:latin typeface="Frutiger LT Pro 45 Light" pitchFamily="34" charset="0"/>
              <a:ea typeface="+mn-ea"/>
              <a:cs typeface="+mn-cs"/>
            </a:rPr>
            <a:t>Korkenzieher 25.00 / Stk.</a:t>
          </a:r>
        </a:p>
        <a:p>
          <a:r>
            <a:rPr lang="de-CH" sz="1000" baseline="0" smtClean="0">
              <a:solidFill>
                <a:schemeClr val="dk1"/>
              </a:solidFill>
              <a:latin typeface="Frutiger LT Pro 45 Light" pitchFamily="34" charset="0"/>
              <a:ea typeface="+mn-ea"/>
              <a:cs typeface="+mn-cs"/>
            </a:rPr>
            <a:t>Grosses Messer 30.00 / Stk.</a:t>
          </a:r>
        </a:p>
        <a:p>
          <a:r>
            <a:rPr lang="de-CH" sz="1000" baseline="0" smtClean="0">
              <a:solidFill>
                <a:schemeClr val="dk1"/>
              </a:solidFill>
              <a:latin typeface="Frutiger LT Pro 45 Light" pitchFamily="34" charset="0"/>
              <a:ea typeface="+mn-ea"/>
              <a:cs typeface="+mn-cs"/>
            </a:rPr>
            <a:t>Schale 30.00 / Stk.</a:t>
          </a:r>
        </a:p>
        <a:p>
          <a:r>
            <a:rPr lang="de-CH" sz="1000" baseline="0" smtClean="0">
              <a:solidFill>
                <a:schemeClr val="dk1"/>
              </a:solidFill>
              <a:latin typeface="Frutiger LT Pro 45 Light" pitchFamily="34" charset="0"/>
              <a:ea typeface="+mn-ea"/>
              <a:cs typeface="+mn-cs"/>
            </a:rPr>
            <a:t>Platte 30.00 / Stk.</a:t>
          </a:r>
        </a:p>
        <a:p>
          <a:r>
            <a:rPr lang="de-CH" sz="1000" baseline="0" smtClean="0">
              <a:solidFill>
                <a:schemeClr val="dk1"/>
              </a:solidFill>
              <a:latin typeface="Frutiger LT Pro 45 Light" pitchFamily="34" charset="0"/>
              <a:ea typeface="+mn-ea"/>
              <a:cs typeface="+mn-cs"/>
            </a:rPr>
            <a:t>Korb 25.00 / Stk.</a:t>
          </a:r>
        </a:p>
        <a:p>
          <a:r>
            <a:rPr lang="de-CH" sz="1000" baseline="0" smtClean="0">
              <a:solidFill>
                <a:schemeClr val="dk1"/>
              </a:solidFill>
              <a:latin typeface="Frutiger LT Pro 45 Light" pitchFamily="34" charset="0"/>
              <a:ea typeface="+mn-ea"/>
              <a:cs typeface="+mn-cs"/>
            </a:rPr>
            <a:t>Thermoskanne 25.00 / Stk.</a:t>
          </a:r>
        </a:p>
        <a:p>
          <a:endParaRPr lang="de-CH" sz="1000" i="1" baseline="0" smtClean="0">
            <a:solidFill>
              <a:schemeClr val="dk1"/>
            </a:solidFill>
            <a:latin typeface="Frutiger LT Pro 45 Light" pitchFamily="34" charset="0"/>
            <a:ea typeface="+mn-ea"/>
            <a:cs typeface="+mn-cs"/>
          </a:endParaRPr>
        </a:p>
        <a:p>
          <a:r>
            <a:rPr lang="de-CH" sz="1000" i="1" baseline="0" smtClean="0">
              <a:solidFill>
                <a:schemeClr val="dk1"/>
              </a:solidFill>
              <a:latin typeface="Frutiger LT Pro 45 Light" pitchFamily="34" charset="0"/>
              <a:ea typeface="+mn-ea"/>
              <a:cs typeface="+mn-cs"/>
            </a:rPr>
            <a:t>Tischtücher und Servietten</a:t>
          </a:r>
        </a:p>
        <a:p>
          <a:r>
            <a:rPr lang="de-CH" sz="1000" baseline="0" smtClean="0">
              <a:solidFill>
                <a:schemeClr val="dk1"/>
              </a:solidFill>
              <a:latin typeface="Frutiger LT Pro 45 Light" pitchFamily="34" charset="0"/>
              <a:ea typeface="+mn-ea"/>
              <a:cs typeface="+mn-cs"/>
            </a:rPr>
            <a:t>Tischtuch Stoff, weiss 1,3 x 1,3 m 15.00 / Stk</a:t>
          </a:r>
        </a:p>
        <a:p>
          <a:r>
            <a:rPr lang="de-CH" sz="1000" baseline="0" smtClean="0">
              <a:solidFill>
                <a:schemeClr val="dk1"/>
              </a:solidFill>
              <a:latin typeface="Frutiger LT Pro 45 Light" pitchFamily="34" charset="0"/>
              <a:ea typeface="+mn-ea"/>
              <a:cs typeface="+mn-cs"/>
            </a:rPr>
            <a:t>Tischtuch Stoff, weiss 1,6 x 1,6 m 25.00 / Stk.</a:t>
          </a:r>
        </a:p>
        <a:p>
          <a:r>
            <a:rPr lang="de-CH" sz="1000" baseline="0" smtClean="0">
              <a:solidFill>
                <a:schemeClr val="dk1"/>
              </a:solidFill>
              <a:latin typeface="Frutiger LT Pro 45 Light" pitchFamily="34" charset="0"/>
              <a:ea typeface="+mn-ea"/>
              <a:cs typeface="+mn-cs"/>
            </a:rPr>
            <a:t>Stoff-Serviette, weiss 7.00 / Stk.</a:t>
          </a:r>
        </a:p>
        <a:p>
          <a:endParaRPr lang="de-CH" sz="1000" b="1" baseline="0" smtClean="0">
            <a:solidFill>
              <a:schemeClr val="dk1"/>
            </a:solidFill>
            <a:latin typeface="Frutiger LT Pro 45 Light" pitchFamily="34" charset="0"/>
            <a:ea typeface="+mn-ea"/>
            <a:cs typeface="+mn-cs"/>
          </a:endParaRPr>
        </a:p>
        <a:p>
          <a:r>
            <a:rPr lang="de-CH" sz="1000" b="1" baseline="0" smtClean="0">
              <a:solidFill>
                <a:schemeClr val="dk1"/>
              </a:solidFill>
              <a:latin typeface="Frutiger LT Pro 45 Light" pitchFamily="34" charset="0"/>
              <a:ea typeface="+mn-ea"/>
              <a:cs typeface="+mn-cs"/>
            </a:rPr>
            <a:t>Mobiliar</a:t>
          </a:r>
        </a:p>
        <a:p>
          <a:r>
            <a:rPr lang="de-CH" sz="1000" baseline="0" smtClean="0">
              <a:solidFill>
                <a:schemeClr val="dk1"/>
              </a:solidFill>
              <a:latin typeface="Frutiger LT Pro 45 Light" pitchFamily="34" charset="0"/>
              <a:ea typeface="+mn-ea"/>
              <a:cs typeface="+mn-cs"/>
            </a:rPr>
            <a:t>Das Mobiliar, z.B. Tische und Stühle, muss vom Besteller über das Gebäudemanagement organisiert werden und kann nicht via Eldora bestellt werden.</a:t>
          </a:r>
        </a:p>
        <a:p>
          <a:endParaRPr lang="de-CH" sz="1000" b="1" baseline="0" smtClean="0">
            <a:solidFill>
              <a:schemeClr val="dk1"/>
            </a:solidFill>
            <a:latin typeface="Frutiger LT Pro 45 Light" pitchFamily="34" charset="0"/>
            <a:ea typeface="+mn-ea"/>
            <a:cs typeface="+mn-cs"/>
          </a:endParaRPr>
        </a:p>
        <a:p>
          <a:r>
            <a:rPr lang="de-CH" sz="1000" b="1" baseline="0" smtClean="0">
              <a:solidFill>
                <a:schemeClr val="dk1"/>
              </a:solidFill>
              <a:latin typeface="Frutiger LT Pro 45 Light" pitchFamily="34" charset="0"/>
              <a:ea typeface="+mn-ea"/>
              <a:cs typeface="+mn-cs"/>
            </a:rPr>
            <a:t>Zapfengeld</a:t>
          </a:r>
        </a:p>
        <a:p>
          <a:r>
            <a:rPr lang="de-CH" sz="1000" baseline="0" smtClean="0">
              <a:solidFill>
                <a:schemeClr val="dk1"/>
              </a:solidFill>
              <a:latin typeface="Frutiger LT Pro 45 Light" pitchFamily="34" charset="0"/>
              <a:ea typeface="+mn-ea"/>
              <a:cs typeface="+mn-cs"/>
            </a:rPr>
            <a:t>Für selbst mitgebrachte Weine, die durch unsere Mitarbeiter ausgeschenkt, gekühlt und/oder bereitgestellt werden, berechnen wir ein Zapfengeld von CHF 18.50 pro Flasche.</a:t>
          </a:r>
        </a:p>
        <a:p>
          <a:endParaRPr lang="de-CH" sz="1000" b="1" baseline="0" smtClean="0">
            <a:solidFill>
              <a:schemeClr val="dk1"/>
            </a:solidFill>
            <a:latin typeface="Frutiger LT Pro 45 Light" pitchFamily="34" charset="0"/>
            <a:ea typeface="+mn-ea"/>
            <a:cs typeface="+mn-cs"/>
          </a:endParaRPr>
        </a:p>
        <a:p>
          <a:r>
            <a:rPr lang="de-CH" sz="1000" b="1" baseline="0" smtClean="0">
              <a:solidFill>
                <a:schemeClr val="dk1"/>
              </a:solidFill>
              <a:latin typeface="Frutiger LT Pro 45 Light" pitchFamily="34" charset="0"/>
              <a:ea typeface="+mn-ea"/>
              <a:cs typeface="+mn-cs"/>
            </a:rPr>
            <a:t>Preise</a:t>
          </a:r>
        </a:p>
        <a:p>
          <a:r>
            <a:rPr lang="de-CH" sz="1000" baseline="0" smtClean="0">
              <a:solidFill>
                <a:schemeClr val="dk1"/>
              </a:solidFill>
              <a:latin typeface="Frutiger LT Pro 45 Light" pitchFamily="34" charset="0"/>
              <a:ea typeface="+mn-ea"/>
              <a:cs typeface="+mn-cs"/>
            </a:rPr>
            <a:t>Alle aufgeführten Preise verstehen sich inklusive MwSt. und sind in Schweizer Franken.</a:t>
          </a:r>
        </a:p>
        <a:p>
          <a:r>
            <a:rPr lang="de-CH" sz="1000" baseline="0" smtClean="0">
              <a:solidFill>
                <a:schemeClr val="dk1"/>
              </a:solidFill>
              <a:latin typeface="Frutiger LT Pro 45 Light" pitchFamily="34" charset="0"/>
              <a:ea typeface="+mn-ea"/>
              <a:cs typeface="+mn-cs"/>
            </a:rPr>
            <a:t>Die Preise sind gültig ab 1. Januar 2019. Angebots- und Preisänderungen bleiben vorbehalten.</a:t>
          </a:r>
        </a:p>
        <a:p>
          <a:endParaRPr lang="de-CH" sz="1000" b="1" baseline="0" smtClean="0">
            <a:solidFill>
              <a:schemeClr val="dk1"/>
            </a:solidFill>
            <a:latin typeface="Frutiger LT Pro 45 Light" pitchFamily="34" charset="0"/>
            <a:ea typeface="+mn-ea"/>
            <a:cs typeface="+mn-cs"/>
          </a:endParaRPr>
        </a:p>
        <a:p>
          <a:r>
            <a:rPr lang="de-CH" sz="1000" b="1" baseline="0" smtClean="0">
              <a:solidFill>
                <a:schemeClr val="dk1"/>
              </a:solidFill>
              <a:latin typeface="Frutiger LT Pro 45 Light" pitchFamily="34" charset="0"/>
              <a:ea typeface="+mn-ea"/>
              <a:cs typeface="+mn-cs"/>
            </a:rPr>
            <a:t>Anwendbares Recht und Gerichtsstand</a:t>
          </a:r>
        </a:p>
        <a:p>
          <a:r>
            <a:rPr lang="de-CH" sz="1000" baseline="0" smtClean="0">
              <a:solidFill>
                <a:schemeClr val="dk1"/>
              </a:solidFill>
              <a:latin typeface="Frutiger LT Pro 45 Light" pitchFamily="34" charset="0"/>
              <a:ea typeface="+mn-ea"/>
              <a:cs typeface="+mn-cs"/>
            </a:rPr>
            <a:t>Anwendbar ist schweizerisches Recht.</a:t>
          </a:r>
        </a:p>
        <a:p>
          <a:r>
            <a:rPr lang="de-CH" sz="1000" baseline="0" smtClean="0">
              <a:solidFill>
                <a:schemeClr val="dk1"/>
              </a:solidFill>
              <a:latin typeface="Frutiger LT Pro 45 Light" pitchFamily="34" charset="0"/>
              <a:ea typeface="+mn-ea"/>
              <a:cs typeface="+mn-cs"/>
            </a:rPr>
            <a:t>Ausschliesslicher Gerichtsstand ist Zürich.</a:t>
          </a:r>
          <a:endParaRPr lang="de-CH" sz="1000">
            <a:latin typeface="Frutiger LT Pro 45 Light" pitchFamily="34" charset="0"/>
          </a:endParaRPr>
        </a:p>
      </xdr:txBody>
    </xdr:sp>
    <xdr:clientData/>
  </xdr:twoCellAnchor>
  <xdr:twoCellAnchor editAs="oneCell">
    <xdr:from>
      <xdr:col>3</xdr:col>
      <xdr:colOff>232836</xdr:colOff>
      <xdr:row>0</xdr:row>
      <xdr:rowOff>116417</xdr:rowOff>
    </xdr:from>
    <xdr:to>
      <xdr:col>3</xdr:col>
      <xdr:colOff>1439387</xdr:colOff>
      <xdr:row>0</xdr:row>
      <xdr:rowOff>532926</xdr:rowOff>
    </xdr:to>
    <xdr:pic>
      <xdr:nvPicPr>
        <xdr:cNvPr id="5" name="Grafik 4" descr="Logo Eldora rgb 300dpi.jpg"/>
        <xdr:cNvPicPr>
          <a:picLocks noChangeAspect="1"/>
        </xdr:cNvPicPr>
      </xdr:nvPicPr>
      <xdr:blipFill>
        <a:blip xmlns:r="http://schemas.openxmlformats.org/officeDocument/2006/relationships" r:embed="rId1" cstate="print"/>
        <a:stretch>
          <a:fillRect/>
        </a:stretch>
      </xdr:blipFill>
      <xdr:spPr>
        <a:xfrm>
          <a:off x="2413003" y="116417"/>
          <a:ext cx="1206551" cy="416509"/>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9355@eldora.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mailto:9355-grt@eldora.ch" TargetMode="External"/><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vmlDrawing" Target="../drawings/vmlDrawing2.vml"/><Relationship Id="rId9"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8"/>
  <sheetViews>
    <sheetView showGridLines="0" showRowColHeaders="0" zoomScaleNormal="100" zoomScaleSheetLayoutView="100" workbookViewId="0">
      <selection activeCell="D18" sqref="D18:E18"/>
    </sheetView>
  </sheetViews>
  <sheetFormatPr baseColWidth="10" defaultRowHeight="12.75" x14ac:dyDescent="0.2"/>
  <cols>
    <col min="1" max="2" width="4" style="3" customWidth="1"/>
    <col min="3" max="3" width="20.5703125" style="3" customWidth="1"/>
    <col min="4" max="4" width="33.140625" style="3" customWidth="1"/>
    <col min="5" max="5" width="10" style="3" customWidth="1"/>
    <col min="6" max="6" width="1.7109375" style="3" customWidth="1"/>
    <col min="7" max="7" width="7" style="3" customWidth="1"/>
    <col min="8" max="8" width="7.85546875" style="3" customWidth="1"/>
    <col min="9" max="16384" width="11.42578125" style="3"/>
  </cols>
  <sheetData>
    <row r="1" spans="1:8" ht="54" customHeight="1" x14ac:dyDescent="0.2">
      <c r="A1" s="129"/>
      <c r="B1" s="129"/>
      <c r="C1" s="129"/>
      <c r="D1" s="129"/>
      <c r="E1" s="129"/>
      <c r="F1" s="129"/>
      <c r="G1" s="129"/>
      <c r="H1" s="129"/>
    </row>
    <row r="2" spans="1:8" ht="54" customHeight="1" x14ac:dyDescent="0.2">
      <c r="A2" s="131" t="s">
        <v>170</v>
      </c>
      <c r="B2" s="131"/>
      <c r="C2" s="131"/>
      <c r="D2" s="131"/>
      <c r="E2" s="131"/>
      <c r="F2" s="131"/>
      <c r="G2" s="131"/>
      <c r="H2" s="131"/>
    </row>
    <row r="3" spans="1:8" ht="18" customHeight="1" x14ac:dyDescent="0.2">
      <c r="A3" s="132" t="s">
        <v>114</v>
      </c>
      <c r="B3" s="132"/>
      <c r="C3" s="132"/>
      <c r="D3" s="132"/>
      <c r="E3" s="132"/>
      <c r="F3" s="132"/>
      <c r="G3" s="132"/>
      <c r="H3" s="132"/>
    </row>
    <row r="4" spans="1:8" x14ac:dyDescent="0.2">
      <c r="A4" s="38"/>
      <c r="B4" s="4"/>
      <c r="C4" s="4"/>
      <c r="D4" s="102"/>
      <c r="E4" s="103"/>
      <c r="F4" s="4"/>
      <c r="G4" s="4"/>
      <c r="H4" s="4"/>
    </row>
    <row r="5" spans="1:8" x14ac:dyDescent="0.2">
      <c r="A5" t="s">
        <v>139</v>
      </c>
      <c r="B5"/>
      <c r="C5"/>
      <c r="D5"/>
      <c r="E5"/>
      <c r="F5"/>
      <c r="G5"/>
      <c r="H5"/>
    </row>
    <row r="6" spans="1:8" x14ac:dyDescent="0.2">
      <c r="A6" t="s">
        <v>140</v>
      </c>
      <c r="B6"/>
      <c r="C6"/>
      <c r="D6"/>
      <c r="E6"/>
      <c r="F6"/>
      <c r="G6"/>
      <c r="H6"/>
    </row>
    <row r="7" spans="1:8" x14ac:dyDescent="0.2">
      <c r="A7" t="s">
        <v>141</v>
      </c>
      <c r="B7"/>
      <c r="C7"/>
      <c r="D7"/>
      <c r="E7"/>
      <c r="F7"/>
      <c r="G7"/>
      <c r="H7"/>
    </row>
    <row r="8" spans="1:8" x14ac:dyDescent="0.2">
      <c r="A8" t="s">
        <v>40</v>
      </c>
      <c r="B8"/>
      <c r="C8"/>
      <c r="D8"/>
      <c r="E8"/>
      <c r="F8"/>
      <c r="G8"/>
      <c r="H8"/>
    </row>
    <row r="9" spans="1:8" x14ac:dyDescent="0.2">
      <c r="A9" t="s">
        <v>41</v>
      </c>
      <c r="B9"/>
      <c r="C9"/>
      <c r="D9"/>
      <c r="E9"/>
      <c r="F9"/>
      <c r="G9"/>
      <c r="H9"/>
    </row>
    <row r="10" spans="1:8" x14ac:dyDescent="0.2">
      <c r="A10"/>
      <c r="B10"/>
      <c r="C10"/>
      <c r="D10"/>
      <c r="E10"/>
      <c r="F10"/>
      <c r="G10"/>
      <c r="H10"/>
    </row>
    <row r="11" spans="1:8" x14ac:dyDescent="0.2">
      <c r="A11" t="s">
        <v>146</v>
      </c>
      <c r="B11"/>
      <c r="C11"/>
      <c r="D11"/>
      <c r="E11"/>
      <c r="F11"/>
      <c r="G11"/>
      <c r="H11"/>
    </row>
    <row r="12" spans="1:8" x14ac:dyDescent="0.2">
      <c r="A12" t="s">
        <v>142</v>
      </c>
      <c r="B12"/>
      <c r="C12"/>
      <c r="D12"/>
      <c r="E12"/>
      <c r="F12"/>
      <c r="G12"/>
      <c r="H12"/>
    </row>
    <row r="13" spans="1:8" x14ac:dyDescent="0.2">
      <c r="A13" t="s">
        <v>143</v>
      </c>
      <c r="B13"/>
      <c r="C13"/>
      <c r="D13"/>
      <c r="E13"/>
      <c r="F13"/>
      <c r="G13"/>
      <c r="H13"/>
    </row>
    <row r="14" spans="1:8" x14ac:dyDescent="0.2">
      <c r="A14" t="s">
        <v>138</v>
      </c>
      <c r="B14" s="5"/>
      <c r="C14" s="5"/>
      <c r="D14" s="5"/>
      <c r="E14" s="5"/>
      <c r="F14" s="5"/>
      <c r="G14" s="5"/>
      <c r="H14" s="5"/>
    </row>
    <row r="15" spans="1:8" x14ac:dyDescent="0.2">
      <c r="A15"/>
      <c r="B15" s="5"/>
      <c r="C15" s="5"/>
      <c r="D15" s="5"/>
      <c r="E15" s="5"/>
      <c r="F15" s="5"/>
      <c r="G15" s="5"/>
      <c r="H15" s="5"/>
    </row>
    <row r="16" spans="1:8" ht="9" customHeight="1" x14ac:dyDescent="0.2">
      <c r="A16" s="6"/>
      <c r="B16" s="6"/>
      <c r="C16" s="7"/>
      <c r="D16" s="7"/>
      <c r="E16" s="7"/>
      <c r="F16" s="7"/>
      <c r="G16" s="8"/>
      <c r="H16" s="7"/>
    </row>
    <row r="17" spans="1:8" ht="15" customHeight="1" x14ac:dyDescent="0.2">
      <c r="A17" s="2" t="s">
        <v>116</v>
      </c>
      <c r="B17" s="2"/>
      <c r="C17" s="10"/>
      <c r="D17" s="135"/>
      <c r="E17" s="135"/>
      <c r="F17" s="8"/>
      <c r="G17" s="8"/>
      <c r="H17" s="11"/>
    </row>
    <row r="18" spans="1:8" ht="15" customHeight="1" x14ac:dyDescent="0.2">
      <c r="A18" s="2" t="s">
        <v>129</v>
      </c>
      <c r="B18" s="2"/>
      <c r="C18" s="10"/>
      <c r="D18" s="130"/>
      <c r="E18" s="130"/>
      <c r="F18" s="8"/>
      <c r="G18" s="8"/>
      <c r="H18" s="11"/>
    </row>
    <row r="19" spans="1:8" ht="15" customHeight="1" x14ac:dyDescent="0.2">
      <c r="A19" s="2" t="s">
        <v>130</v>
      </c>
      <c r="B19" s="2"/>
      <c r="C19" s="9"/>
      <c r="D19" s="133"/>
      <c r="E19" s="133"/>
      <c r="F19" s="12"/>
      <c r="G19" s="12"/>
      <c r="H19" s="11"/>
    </row>
    <row r="20" spans="1:8" ht="15" customHeight="1" x14ac:dyDescent="0.2">
      <c r="A20" s="2" t="s">
        <v>34</v>
      </c>
      <c r="B20" s="2"/>
      <c r="C20" s="9"/>
      <c r="D20" s="134"/>
      <c r="E20" s="134"/>
      <c r="F20" s="8"/>
      <c r="G20" s="8"/>
      <c r="H20" s="11"/>
    </row>
    <row r="21" spans="1:8" ht="15" customHeight="1" x14ac:dyDescent="0.2">
      <c r="A21" s="2" t="s">
        <v>148</v>
      </c>
      <c r="B21" s="2"/>
      <c r="C21" s="9"/>
      <c r="D21" s="130"/>
      <c r="E21" s="130"/>
      <c r="F21" s="8"/>
      <c r="G21" s="13"/>
      <c r="H21" s="14"/>
    </row>
    <row r="22" spans="1:8" x14ac:dyDescent="0.2">
      <c r="A22" s="38"/>
      <c r="B22" s="4"/>
      <c r="C22" s="4"/>
      <c r="D22" s="102"/>
      <c r="E22" s="103"/>
      <c r="F22" s="4"/>
      <c r="G22" s="4"/>
      <c r="H22" s="4"/>
    </row>
    <row r="23" spans="1:8" x14ac:dyDescent="0.2">
      <c r="A23" s="19" t="s">
        <v>163</v>
      </c>
      <c r="B23" s="4"/>
      <c r="C23" s="4"/>
      <c r="D23" s="130"/>
      <c r="E23" s="130"/>
      <c r="F23" s="4"/>
      <c r="G23" s="4"/>
      <c r="H23" s="4"/>
    </row>
    <row r="24" spans="1:8" x14ac:dyDescent="0.2">
      <c r="A24" s="19" t="s">
        <v>164</v>
      </c>
      <c r="B24" s="4"/>
      <c r="C24" s="4"/>
      <c r="D24" s="130"/>
      <c r="E24" s="130"/>
      <c r="F24" s="4"/>
      <c r="G24" s="4"/>
      <c r="H24" s="4"/>
    </row>
    <row r="25" spans="1:8" x14ac:dyDescent="0.2">
      <c r="A25" s="19" t="s">
        <v>165</v>
      </c>
      <c r="B25" s="4"/>
      <c r="C25" s="4"/>
      <c r="D25" s="130"/>
      <c r="E25" s="130"/>
      <c r="F25" s="4"/>
      <c r="G25" s="4"/>
      <c r="H25" s="4"/>
    </row>
    <row r="26" spans="1:8" x14ac:dyDescent="0.2">
      <c r="A26" s="17" t="s">
        <v>166</v>
      </c>
      <c r="B26" s="4"/>
      <c r="C26" s="4"/>
      <c r="D26" s="130"/>
      <c r="E26" s="130"/>
      <c r="F26" s="4"/>
      <c r="G26" s="4"/>
      <c r="H26" s="4"/>
    </row>
    <row r="27" spans="1:8" x14ac:dyDescent="0.2">
      <c r="A27" s="17" t="s">
        <v>167</v>
      </c>
      <c r="B27" s="4"/>
      <c r="C27" s="4"/>
      <c r="D27" s="130"/>
      <c r="E27" s="130"/>
      <c r="F27" s="4"/>
      <c r="G27" s="4"/>
      <c r="H27" s="4"/>
    </row>
    <row r="28" spans="1:8" x14ac:dyDescent="0.2">
      <c r="A28" s="38"/>
      <c r="B28" s="4"/>
      <c r="C28" s="4"/>
      <c r="D28" s="104"/>
      <c r="E28" s="4"/>
      <c r="F28" s="4"/>
      <c r="G28" s="4"/>
      <c r="H28" s="4"/>
    </row>
    <row r="29" spans="1:8" x14ac:dyDescent="0.2">
      <c r="A29" s="2" t="s">
        <v>131</v>
      </c>
      <c r="B29" s="4"/>
      <c r="C29" s="4"/>
      <c r="D29" s="106" t="s">
        <v>132</v>
      </c>
      <c r="E29" s="105"/>
      <c r="F29" s="4"/>
      <c r="G29" s="4"/>
      <c r="H29" s="4"/>
    </row>
    <row r="30" spans="1:8" x14ac:dyDescent="0.2">
      <c r="A30" s="2" t="s">
        <v>168</v>
      </c>
      <c r="B30" s="4"/>
      <c r="C30" s="4"/>
      <c r="D30" s="106" t="s">
        <v>132</v>
      </c>
      <c r="E30" s="105"/>
      <c r="F30" s="4"/>
      <c r="G30" s="4"/>
      <c r="H30" s="4"/>
    </row>
    <row r="31" spans="1:8" x14ac:dyDescent="0.2">
      <c r="A31" s="4"/>
      <c r="B31" s="4"/>
      <c r="C31" s="4"/>
      <c r="D31" s="4"/>
      <c r="E31" s="4"/>
      <c r="F31" s="4"/>
      <c r="G31" s="4"/>
      <c r="H31" s="4"/>
    </row>
    <row r="32" spans="1:8" x14ac:dyDescent="0.2">
      <c r="A32" s="4"/>
      <c r="B32" s="4"/>
      <c r="C32" s="4"/>
      <c r="D32" s="4"/>
      <c r="E32" s="4"/>
      <c r="F32" s="4"/>
      <c r="G32" s="4"/>
      <c r="H32" s="4"/>
    </row>
    <row r="33" spans="1:8" x14ac:dyDescent="0.2">
      <c r="A33" s="4"/>
      <c r="B33" s="4"/>
      <c r="C33" s="4"/>
      <c r="D33" s="4"/>
      <c r="E33" s="4"/>
      <c r="F33" s="4"/>
      <c r="G33" s="4"/>
      <c r="H33" s="4"/>
    </row>
    <row r="34" spans="1:8" x14ac:dyDescent="0.2">
      <c r="A34" s="4"/>
      <c r="B34" s="4"/>
      <c r="C34" s="4"/>
      <c r="D34" s="4"/>
      <c r="E34" s="4"/>
      <c r="F34" s="4"/>
      <c r="G34" s="4"/>
      <c r="H34" s="4"/>
    </row>
    <row r="35" spans="1:8" x14ac:dyDescent="0.2">
      <c r="A35" s="4"/>
      <c r="B35" s="4"/>
      <c r="C35" s="4"/>
      <c r="D35" s="4"/>
      <c r="E35" s="4"/>
      <c r="F35" s="4"/>
      <c r="G35" s="4"/>
      <c r="H35" s="4"/>
    </row>
    <row r="36" spans="1:8" x14ac:dyDescent="0.2">
      <c r="A36" s="4"/>
      <c r="B36" s="4"/>
      <c r="C36" s="4"/>
      <c r="D36" s="4"/>
      <c r="E36" s="4"/>
      <c r="F36" s="4"/>
      <c r="G36" s="4"/>
      <c r="H36" s="4"/>
    </row>
    <row r="37" spans="1:8" x14ac:dyDescent="0.2">
      <c r="A37" s="4"/>
      <c r="B37" s="4"/>
      <c r="C37" s="4"/>
      <c r="D37" s="4"/>
      <c r="E37" s="4"/>
      <c r="F37" s="4"/>
      <c r="G37" s="4"/>
      <c r="H37" s="4"/>
    </row>
    <row r="38" spans="1:8" x14ac:dyDescent="0.2">
      <c r="A38" s="4"/>
      <c r="B38" s="4"/>
      <c r="C38" s="4"/>
      <c r="D38" s="4"/>
      <c r="E38" s="4"/>
      <c r="F38" s="4"/>
      <c r="G38" s="4"/>
      <c r="H38" s="4"/>
    </row>
    <row r="39" spans="1:8" x14ac:dyDescent="0.2">
      <c r="A39" s="4"/>
      <c r="B39" s="4"/>
      <c r="C39" s="4"/>
      <c r="D39" s="4"/>
      <c r="E39" s="4"/>
      <c r="F39" s="4"/>
      <c r="G39" s="4"/>
      <c r="H39" s="4"/>
    </row>
    <row r="40" spans="1:8" x14ac:dyDescent="0.2">
      <c r="A40" s="4"/>
      <c r="B40" s="4"/>
      <c r="C40" s="4"/>
      <c r="D40" s="4"/>
      <c r="E40" s="4"/>
      <c r="F40" s="4"/>
      <c r="G40" s="4"/>
      <c r="H40" s="4"/>
    </row>
    <row r="41" spans="1:8" x14ac:dyDescent="0.2">
      <c r="A41" s="4"/>
      <c r="B41" s="4"/>
      <c r="C41" s="4"/>
      <c r="D41" s="4"/>
      <c r="E41" s="4"/>
      <c r="F41" s="4"/>
      <c r="G41" s="4"/>
      <c r="H41" s="4"/>
    </row>
    <row r="42" spans="1:8" x14ac:dyDescent="0.2">
      <c r="A42" s="4"/>
      <c r="B42" s="4"/>
      <c r="C42" s="4"/>
      <c r="D42" s="4"/>
      <c r="E42" s="4"/>
      <c r="F42" s="4"/>
      <c r="G42" s="4"/>
      <c r="H42" s="4"/>
    </row>
    <row r="43" spans="1:8" x14ac:dyDescent="0.2">
      <c r="A43" s="40"/>
      <c r="B43" s="40"/>
      <c r="C43" s="40"/>
      <c r="D43" s="40"/>
      <c r="E43" s="40"/>
      <c r="F43" s="40"/>
      <c r="G43" s="40"/>
      <c r="H43" s="40"/>
    </row>
    <row r="44" spans="1:8" x14ac:dyDescent="0.2">
      <c r="A44" s="40"/>
      <c r="B44" s="40"/>
      <c r="C44" s="40"/>
      <c r="D44" s="40"/>
      <c r="E44" s="40"/>
      <c r="F44" s="40"/>
      <c r="G44" s="40"/>
      <c r="H44" s="40"/>
    </row>
    <row r="45" spans="1:8" x14ac:dyDescent="0.2">
      <c r="A45" s="40"/>
      <c r="B45" s="40"/>
      <c r="C45" s="40"/>
      <c r="D45" s="40"/>
      <c r="E45" s="40"/>
      <c r="F45" s="40"/>
      <c r="G45" s="40"/>
      <c r="H45" s="40"/>
    </row>
    <row r="46" spans="1:8" x14ac:dyDescent="0.2">
      <c r="A46" s="40"/>
      <c r="B46" s="40"/>
      <c r="C46" s="40"/>
      <c r="D46" s="40"/>
      <c r="E46" s="40"/>
      <c r="F46" s="40"/>
      <c r="G46" s="40"/>
      <c r="H46" s="40"/>
    </row>
    <row r="47" spans="1:8" x14ac:dyDescent="0.2">
      <c r="A47" s="40"/>
      <c r="B47" s="40"/>
      <c r="C47" s="40"/>
      <c r="D47" s="40"/>
      <c r="E47" s="40"/>
      <c r="F47" s="40"/>
      <c r="G47" s="40"/>
      <c r="H47" s="40"/>
    </row>
    <row r="48" spans="1:8" x14ac:dyDescent="0.2">
      <c r="A48" s="40"/>
      <c r="B48" s="40"/>
      <c r="C48" s="40"/>
      <c r="D48" s="40"/>
      <c r="E48" s="40"/>
      <c r="F48" s="40"/>
      <c r="G48" s="40"/>
      <c r="H48" s="40"/>
    </row>
    <row r="49" spans="1:8" x14ac:dyDescent="0.2">
      <c r="A49" s="40"/>
      <c r="B49" s="40"/>
      <c r="C49" s="40"/>
      <c r="D49" s="40"/>
      <c r="E49" s="40"/>
      <c r="F49" s="40"/>
      <c r="G49" s="40"/>
      <c r="H49" s="40"/>
    </row>
    <row r="50" spans="1:8" x14ac:dyDescent="0.2">
      <c r="A50" s="40"/>
      <c r="B50" s="40"/>
      <c r="C50" s="40"/>
      <c r="D50" s="40"/>
      <c r="E50" s="40"/>
      <c r="F50" s="40"/>
      <c r="G50" s="40"/>
      <c r="H50" s="40"/>
    </row>
    <row r="51" spans="1:8" x14ac:dyDescent="0.2">
      <c r="A51" s="40"/>
      <c r="B51" s="40"/>
      <c r="C51" s="40"/>
      <c r="D51" s="40"/>
      <c r="E51" s="40"/>
      <c r="F51" s="40"/>
      <c r="G51" s="40"/>
      <c r="H51" s="40"/>
    </row>
    <row r="52" spans="1:8" x14ac:dyDescent="0.2">
      <c r="A52" s="40"/>
      <c r="B52" s="40"/>
      <c r="C52" s="40"/>
      <c r="D52" s="40"/>
      <c r="E52" s="40"/>
      <c r="F52" s="40"/>
      <c r="G52" s="40"/>
      <c r="H52" s="40"/>
    </row>
    <row r="53" spans="1:8" x14ac:dyDescent="0.2">
      <c r="A53" s="40"/>
      <c r="B53" s="40"/>
      <c r="C53" s="40"/>
      <c r="D53" s="40"/>
      <c r="E53" s="40"/>
      <c r="F53" s="40"/>
      <c r="G53" s="40"/>
      <c r="H53" s="40"/>
    </row>
    <row r="54" spans="1:8" x14ac:dyDescent="0.2">
      <c r="A54" s="40"/>
      <c r="B54" s="40"/>
      <c r="C54" s="40"/>
      <c r="D54" s="40"/>
      <c r="E54" s="40"/>
      <c r="F54" s="40"/>
      <c r="G54" s="40"/>
      <c r="H54" s="40"/>
    </row>
    <row r="55" spans="1:8" x14ac:dyDescent="0.2">
      <c r="A55" s="40"/>
      <c r="B55" s="40"/>
      <c r="C55" s="40"/>
      <c r="D55" s="40"/>
      <c r="E55" s="40"/>
      <c r="F55" s="40"/>
      <c r="G55" s="40"/>
      <c r="H55" s="40"/>
    </row>
    <row r="56" spans="1:8" x14ac:dyDescent="0.2">
      <c r="A56" s="40"/>
      <c r="B56" s="40"/>
      <c r="C56" s="40"/>
      <c r="D56" s="40"/>
      <c r="E56" s="40"/>
      <c r="F56" s="40"/>
      <c r="G56" s="40"/>
      <c r="H56" s="40"/>
    </row>
    <row r="57" spans="1:8" x14ac:dyDescent="0.2">
      <c r="A57" s="40"/>
      <c r="B57" s="40"/>
      <c r="C57" s="40"/>
      <c r="D57" s="40"/>
      <c r="E57" s="40"/>
      <c r="F57" s="40"/>
      <c r="G57" s="40"/>
      <c r="H57" s="40"/>
    </row>
    <row r="58" spans="1:8" x14ac:dyDescent="0.2">
      <c r="A58" s="40"/>
      <c r="B58" s="40"/>
      <c r="C58" s="40"/>
      <c r="D58" s="40"/>
      <c r="E58" s="40"/>
      <c r="F58" s="40"/>
      <c r="G58" s="40"/>
      <c r="H58" s="40"/>
    </row>
    <row r="59" spans="1:8" x14ac:dyDescent="0.2">
      <c r="A59" s="40"/>
      <c r="B59" s="40"/>
      <c r="C59" s="40"/>
      <c r="D59" s="40"/>
      <c r="E59" s="40"/>
      <c r="F59" s="40"/>
      <c r="G59" s="40"/>
      <c r="H59" s="40"/>
    </row>
    <row r="60" spans="1:8" x14ac:dyDescent="0.2">
      <c r="A60" s="40"/>
      <c r="B60" s="40"/>
      <c r="C60" s="40"/>
      <c r="D60" s="40"/>
      <c r="E60" s="40"/>
      <c r="F60" s="40"/>
      <c r="G60" s="40"/>
      <c r="H60" s="40"/>
    </row>
    <row r="61" spans="1:8" x14ac:dyDescent="0.2">
      <c r="A61" s="40"/>
      <c r="B61" s="40"/>
      <c r="C61" s="40"/>
      <c r="D61" s="40"/>
      <c r="E61" s="40"/>
      <c r="F61" s="40"/>
      <c r="G61" s="40"/>
      <c r="H61" s="40"/>
    </row>
    <row r="62" spans="1:8" x14ac:dyDescent="0.2">
      <c r="A62" s="40"/>
      <c r="B62" s="40"/>
      <c r="C62" s="40"/>
      <c r="D62" s="40"/>
      <c r="E62" s="40"/>
      <c r="F62" s="40"/>
      <c r="G62" s="40"/>
      <c r="H62" s="40"/>
    </row>
    <row r="63" spans="1:8" x14ac:dyDescent="0.2">
      <c r="A63" s="40"/>
      <c r="B63" s="40"/>
      <c r="C63" s="40"/>
      <c r="D63" s="40"/>
      <c r="E63" s="40"/>
      <c r="F63" s="40"/>
      <c r="G63" s="40"/>
      <c r="H63" s="40"/>
    </row>
    <row r="64" spans="1:8" x14ac:dyDescent="0.2">
      <c r="A64" s="40"/>
      <c r="B64" s="40"/>
      <c r="C64" s="40"/>
      <c r="D64" s="40"/>
      <c r="E64" s="40"/>
      <c r="F64" s="40"/>
      <c r="G64" s="40"/>
      <c r="H64" s="40"/>
    </row>
    <row r="65" spans="1:8" x14ac:dyDescent="0.2">
      <c r="A65" s="40"/>
      <c r="B65" s="40"/>
      <c r="C65" s="40"/>
      <c r="D65" s="40"/>
      <c r="E65" s="40"/>
      <c r="F65" s="40"/>
      <c r="G65" s="40"/>
      <c r="H65" s="40"/>
    </row>
    <row r="66" spans="1:8" x14ac:dyDescent="0.2">
      <c r="A66" s="40"/>
      <c r="B66" s="40"/>
      <c r="C66" s="40"/>
      <c r="D66" s="40"/>
      <c r="E66" s="40"/>
      <c r="F66" s="40"/>
      <c r="G66" s="40"/>
      <c r="H66" s="40"/>
    </row>
    <row r="67" spans="1:8" x14ac:dyDescent="0.2">
      <c r="A67" s="40"/>
      <c r="B67" s="40"/>
      <c r="C67" s="40"/>
      <c r="D67" s="40"/>
      <c r="E67" s="40"/>
      <c r="F67" s="40"/>
      <c r="G67" s="40"/>
      <c r="H67" s="40"/>
    </row>
    <row r="68" spans="1:8" x14ac:dyDescent="0.2">
      <c r="A68" s="40"/>
      <c r="B68" s="40"/>
      <c r="C68" s="40"/>
      <c r="D68" s="40"/>
      <c r="E68" s="40"/>
      <c r="F68" s="40"/>
      <c r="G68" s="40"/>
      <c r="H68" s="40"/>
    </row>
    <row r="69" spans="1:8" x14ac:dyDescent="0.2">
      <c r="A69" s="40"/>
      <c r="B69" s="40"/>
      <c r="C69" s="40"/>
      <c r="D69" s="40"/>
      <c r="E69" s="40"/>
      <c r="F69" s="40"/>
      <c r="G69" s="40"/>
      <c r="H69" s="40"/>
    </row>
    <row r="70" spans="1:8" x14ac:dyDescent="0.2">
      <c r="A70" s="40"/>
      <c r="B70" s="40"/>
      <c r="C70" s="40"/>
      <c r="D70" s="40"/>
      <c r="E70" s="40"/>
      <c r="F70" s="40"/>
      <c r="G70" s="40"/>
      <c r="H70" s="40"/>
    </row>
    <row r="71" spans="1:8" x14ac:dyDescent="0.2">
      <c r="A71" s="40"/>
      <c r="B71" s="40"/>
      <c r="C71" s="40"/>
      <c r="D71" s="40"/>
      <c r="E71" s="40"/>
      <c r="F71" s="40"/>
      <c r="G71" s="40"/>
      <c r="H71" s="40"/>
    </row>
    <row r="72" spans="1:8" x14ac:dyDescent="0.2">
      <c r="A72" s="40"/>
      <c r="B72" s="40"/>
      <c r="C72" s="40"/>
      <c r="D72" s="40"/>
      <c r="E72" s="40"/>
      <c r="F72" s="40"/>
      <c r="G72" s="40"/>
      <c r="H72" s="40"/>
    </row>
    <row r="73" spans="1:8" x14ac:dyDescent="0.2">
      <c r="A73" s="40"/>
      <c r="B73" s="40"/>
      <c r="C73" s="40"/>
      <c r="D73" s="40"/>
      <c r="E73" s="40"/>
      <c r="F73" s="40"/>
      <c r="G73" s="40"/>
      <c r="H73" s="40"/>
    </row>
    <row r="74" spans="1:8" x14ac:dyDescent="0.2">
      <c r="A74" s="40"/>
      <c r="B74" s="40"/>
      <c r="C74" s="40"/>
      <c r="D74" s="40"/>
      <c r="E74" s="40"/>
      <c r="F74" s="40"/>
      <c r="G74" s="40"/>
      <c r="H74" s="40"/>
    </row>
    <row r="75" spans="1:8" x14ac:dyDescent="0.2">
      <c r="A75" s="40"/>
      <c r="B75" s="40"/>
      <c r="C75" s="40"/>
      <c r="D75" s="40"/>
      <c r="E75" s="40"/>
      <c r="F75" s="40"/>
      <c r="G75" s="40"/>
      <c r="H75" s="40"/>
    </row>
    <row r="76" spans="1:8" x14ac:dyDescent="0.2">
      <c r="A76" s="40"/>
      <c r="B76" s="40"/>
      <c r="C76" s="40"/>
      <c r="D76" s="40"/>
      <c r="E76" s="40"/>
      <c r="F76" s="40"/>
      <c r="G76" s="40"/>
      <c r="H76" s="40"/>
    </row>
    <row r="77" spans="1:8" x14ac:dyDescent="0.2">
      <c r="A77" s="40"/>
      <c r="B77" s="40"/>
      <c r="C77" s="40"/>
      <c r="D77" s="40"/>
      <c r="E77" s="40"/>
      <c r="F77" s="40"/>
      <c r="G77" s="40"/>
      <c r="H77" s="40"/>
    </row>
    <row r="78" spans="1:8" x14ac:dyDescent="0.2">
      <c r="A78" s="40"/>
      <c r="B78" s="40"/>
      <c r="C78" s="40"/>
      <c r="D78" s="40"/>
      <c r="E78" s="40"/>
      <c r="F78" s="40"/>
      <c r="G78" s="40"/>
      <c r="H78" s="40"/>
    </row>
    <row r="79" spans="1:8" x14ac:dyDescent="0.2">
      <c r="A79" s="40"/>
      <c r="B79" s="40"/>
      <c r="C79" s="40"/>
      <c r="D79" s="40"/>
      <c r="E79" s="40"/>
      <c r="F79" s="40"/>
      <c r="G79" s="40"/>
      <c r="H79" s="40"/>
    </row>
    <row r="80" spans="1:8" x14ac:dyDescent="0.2">
      <c r="A80" s="40"/>
      <c r="B80" s="40"/>
      <c r="C80" s="40"/>
      <c r="D80" s="40"/>
      <c r="E80" s="40"/>
      <c r="F80" s="40"/>
      <c r="G80" s="40"/>
      <c r="H80" s="40"/>
    </row>
    <row r="81" spans="1:8" x14ac:dyDescent="0.2">
      <c r="A81" s="40"/>
      <c r="B81" s="40"/>
      <c r="C81" s="40"/>
      <c r="D81" s="40"/>
      <c r="E81" s="40"/>
      <c r="F81" s="40"/>
      <c r="G81" s="40"/>
      <c r="H81" s="40"/>
    </row>
    <row r="82" spans="1:8" x14ac:dyDescent="0.2">
      <c r="A82" s="40"/>
      <c r="B82" s="40"/>
      <c r="C82" s="40"/>
      <c r="D82" s="40"/>
      <c r="E82" s="40"/>
      <c r="F82" s="40"/>
      <c r="G82" s="40"/>
      <c r="H82" s="40"/>
    </row>
    <row r="83" spans="1:8" x14ac:dyDescent="0.2">
      <c r="A83" s="40"/>
      <c r="B83" s="40"/>
      <c r="C83" s="40"/>
      <c r="D83" s="40"/>
      <c r="E83" s="40"/>
      <c r="F83" s="40"/>
      <c r="G83" s="40"/>
      <c r="H83" s="40"/>
    </row>
    <row r="84" spans="1:8" x14ac:dyDescent="0.2">
      <c r="A84" s="40"/>
      <c r="B84" s="40"/>
      <c r="C84" s="40"/>
      <c r="D84" s="40"/>
      <c r="E84" s="40"/>
      <c r="F84" s="40"/>
      <c r="G84" s="40"/>
      <c r="H84" s="40"/>
    </row>
    <row r="85" spans="1:8" x14ac:dyDescent="0.2">
      <c r="A85" s="40"/>
      <c r="B85" s="40"/>
      <c r="C85" s="40"/>
      <c r="D85" s="40"/>
      <c r="E85" s="40"/>
      <c r="F85" s="40"/>
      <c r="G85" s="40"/>
      <c r="H85" s="40"/>
    </row>
    <row r="86" spans="1:8" x14ac:dyDescent="0.2">
      <c r="A86" s="40"/>
      <c r="B86" s="40"/>
      <c r="C86" s="40"/>
      <c r="D86" s="40"/>
      <c r="E86" s="40"/>
      <c r="F86" s="40"/>
      <c r="G86" s="40"/>
      <c r="H86" s="40"/>
    </row>
    <row r="87" spans="1:8" x14ac:dyDescent="0.2">
      <c r="A87" s="40"/>
      <c r="B87" s="40"/>
      <c r="C87" s="40"/>
      <c r="D87" s="40"/>
      <c r="E87" s="40"/>
      <c r="F87" s="40"/>
      <c r="G87" s="40"/>
      <c r="H87" s="40"/>
    </row>
    <row r="88" spans="1:8" x14ac:dyDescent="0.2">
      <c r="A88" s="40"/>
      <c r="B88" s="40"/>
      <c r="C88" s="40"/>
      <c r="D88" s="40"/>
      <c r="E88" s="40"/>
      <c r="F88" s="40"/>
      <c r="G88" s="40"/>
      <c r="H88" s="40"/>
    </row>
    <row r="89" spans="1:8" x14ac:dyDescent="0.2">
      <c r="A89" s="40"/>
      <c r="B89" s="40"/>
      <c r="C89" s="40"/>
      <c r="D89" s="40"/>
      <c r="E89" s="40"/>
      <c r="F89" s="40"/>
      <c r="G89" s="40"/>
      <c r="H89" s="40"/>
    </row>
    <row r="90" spans="1:8" x14ac:dyDescent="0.2">
      <c r="A90" s="40"/>
      <c r="B90" s="40"/>
      <c r="C90" s="40"/>
      <c r="D90" s="40"/>
      <c r="E90" s="40"/>
      <c r="F90" s="40"/>
      <c r="G90" s="40"/>
      <c r="H90" s="40"/>
    </row>
    <row r="91" spans="1:8" x14ac:dyDescent="0.2">
      <c r="A91" s="40"/>
      <c r="B91" s="40"/>
      <c r="C91" s="40"/>
      <c r="D91" s="40"/>
      <c r="E91" s="40"/>
      <c r="F91" s="40"/>
      <c r="G91" s="40"/>
      <c r="H91" s="40"/>
    </row>
    <row r="92" spans="1:8" x14ac:dyDescent="0.2">
      <c r="A92" s="40"/>
      <c r="B92" s="40"/>
      <c r="C92" s="40"/>
      <c r="D92" s="40"/>
      <c r="E92" s="40"/>
      <c r="F92" s="40"/>
      <c r="G92" s="40"/>
      <c r="H92" s="40"/>
    </row>
    <row r="93" spans="1:8" x14ac:dyDescent="0.2">
      <c r="A93" s="40"/>
      <c r="B93" s="40"/>
      <c r="C93" s="40"/>
      <c r="D93" s="40"/>
      <c r="E93" s="40"/>
      <c r="F93" s="40"/>
      <c r="G93" s="40"/>
      <c r="H93" s="40"/>
    </row>
    <row r="94" spans="1:8" x14ac:dyDescent="0.2">
      <c r="A94" s="40"/>
      <c r="B94" s="40"/>
      <c r="C94" s="40"/>
      <c r="D94" s="40"/>
      <c r="E94" s="40"/>
      <c r="F94" s="40"/>
      <c r="G94" s="40"/>
      <c r="H94" s="40"/>
    </row>
    <row r="95" spans="1:8" x14ac:dyDescent="0.2">
      <c r="A95" s="40"/>
      <c r="B95" s="40"/>
      <c r="C95" s="40"/>
      <c r="D95" s="40"/>
      <c r="E95" s="40"/>
      <c r="F95" s="40"/>
      <c r="G95" s="40"/>
      <c r="H95" s="40"/>
    </row>
    <row r="96" spans="1:8" x14ac:dyDescent="0.2">
      <c r="A96" s="40"/>
      <c r="B96" s="40"/>
      <c r="C96" s="40"/>
      <c r="D96" s="40"/>
      <c r="E96" s="40"/>
      <c r="F96" s="40"/>
      <c r="G96" s="40"/>
      <c r="H96" s="40"/>
    </row>
    <row r="97" spans="1:8" x14ac:dyDescent="0.2">
      <c r="A97" s="40"/>
      <c r="B97" s="40"/>
      <c r="C97" s="40"/>
      <c r="D97" s="40"/>
      <c r="E97" s="40"/>
      <c r="F97" s="40"/>
      <c r="G97" s="40"/>
      <c r="H97" s="40"/>
    </row>
    <row r="98" spans="1:8" x14ac:dyDescent="0.2">
      <c r="A98" s="40"/>
      <c r="B98" s="40"/>
      <c r="C98" s="40"/>
      <c r="D98" s="40"/>
      <c r="E98" s="40"/>
      <c r="F98" s="40"/>
      <c r="G98" s="40"/>
      <c r="H98" s="40"/>
    </row>
    <row r="99" spans="1:8" x14ac:dyDescent="0.2">
      <c r="A99" s="40"/>
      <c r="B99" s="40"/>
      <c r="C99" s="40"/>
      <c r="D99" s="40"/>
      <c r="E99" s="40"/>
      <c r="F99" s="40"/>
      <c r="G99" s="40"/>
      <c r="H99" s="40"/>
    </row>
    <row r="100" spans="1:8" x14ac:dyDescent="0.2">
      <c r="A100" s="40"/>
      <c r="B100" s="40"/>
      <c r="C100" s="40"/>
      <c r="D100" s="40"/>
      <c r="E100" s="40"/>
      <c r="F100" s="40"/>
      <c r="G100" s="40"/>
      <c r="H100" s="40"/>
    </row>
    <row r="101" spans="1:8" x14ac:dyDescent="0.2">
      <c r="A101" s="40"/>
      <c r="B101" s="40"/>
      <c r="C101" s="40"/>
      <c r="D101" s="40"/>
      <c r="E101" s="40"/>
      <c r="F101" s="40"/>
      <c r="G101" s="40"/>
      <c r="H101" s="40"/>
    </row>
    <row r="102" spans="1:8" x14ac:dyDescent="0.2">
      <c r="A102" s="40"/>
      <c r="B102" s="40"/>
      <c r="C102" s="40"/>
      <c r="D102" s="40"/>
      <c r="E102" s="40"/>
      <c r="F102" s="40"/>
      <c r="G102" s="40"/>
      <c r="H102" s="40"/>
    </row>
    <row r="103" spans="1:8" x14ac:dyDescent="0.2">
      <c r="A103" s="40"/>
      <c r="B103" s="40"/>
      <c r="C103" s="40"/>
      <c r="D103" s="40"/>
      <c r="E103" s="40"/>
      <c r="F103" s="40"/>
      <c r="G103" s="40"/>
      <c r="H103" s="40"/>
    </row>
    <row r="104" spans="1:8" x14ac:dyDescent="0.2">
      <c r="A104" s="40"/>
      <c r="B104" s="40"/>
      <c r="C104" s="40"/>
      <c r="D104" s="40"/>
      <c r="E104" s="40"/>
      <c r="F104" s="40"/>
      <c r="G104" s="40"/>
      <c r="H104" s="40"/>
    </row>
    <row r="105" spans="1:8" x14ac:dyDescent="0.2">
      <c r="A105" s="40"/>
      <c r="B105" s="40"/>
      <c r="C105" s="40"/>
      <c r="D105" s="40"/>
      <c r="E105" s="40"/>
      <c r="F105" s="40"/>
      <c r="G105" s="40"/>
      <c r="H105" s="40"/>
    </row>
    <row r="106" spans="1:8" x14ac:dyDescent="0.2">
      <c r="A106" s="40"/>
      <c r="B106" s="40"/>
      <c r="C106" s="40"/>
      <c r="D106" s="40"/>
      <c r="E106" s="40"/>
      <c r="F106" s="40"/>
      <c r="G106" s="40"/>
      <c r="H106" s="40"/>
    </row>
    <row r="107" spans="1:8" x14ac:dyDescent="0.2">
      <c r="A107" s="40"/>
      <c r="B107" s="40"/>
      <c r="C107" s="40"/>
      <c r="D107" s="40"/>
      <c r="E107" s="40"/>
      <c r="F107" s="40"/>
      <c r="G107" s="40"/>
      <c r="H107" s="40"/>
    </row>
    <row r="108" spans="1:8" x14ac:dyDescent="0.2">
      <c r="A108" s="40"/>
      <c r="B108" s="40"/>
      <c r="C108" s="40"/>
      <c r="D108" s="40"/>
      <c r="E108" s="40"/>
      <c r="F108" s="40"/>
      <c r="G108" s="40"/>
      <c r="H108" s="40"/>
    </row>
    <row r="109" spans="1:8" x14ac:dyDescent="0.2">
      <c r="A109" s="40"/>
      <c r="B109" s="40"/>
      <c r="C109" s="40"/>
      <c r="D109" s="40"/>
      <c r="E109" s="40"/>
      <c r="F109" s="40"/>
      <c r="G109" s="40"/>
      <c r="H109" s="40"/>
    </row>
    <row r="110" spans="1:8" x14ac:dyDescent="0.2">
      <c r="A110" s="40"/>
      <c r="B110" s="40"/>
      <c r="C110" s="40"/>
      <c r="D110" s="40"/>
      <c r="E110" s="40"/>
      <c r="F110" s="40"/>
      <c r="G110" s="40"/>
      <c r="H110" s="40"/>
    </row>
    <row r="111" spans="1:8" x14ac:dyDescent="0.2">
      <c r="A111" s="40"/>
      <c r="B111" s="40"/>
      <c r="C111" s="40"/>
      <c r="D111" s="40"/>
      <c r="E111" s="40"/>
      <c r="F111" s="40"/>
      <c r="G111" s="40"/>
      <c r="H111" s="40"/>
    </row>
    <row r="112" spans="1:8" x14ac:dyDescent="0.2">
      <c r="A112" s="40"/>
      <c r="B112" s="40"/>
      <c r="C112" s="40"/>
      <c r="D112" s="40"/>
      <c r="E112" s="40"/>
      <c r="F112" s="40"/>
      <c r="G112" s="40"/>
      <c r="H112" s="40"/>
    </row>
    <row r="113" spans="1:8" x14ac:dyDescent="0.2">
      <c r="A113" s="40"/>
      <c r="B113" s="40"/>
      <c r="C113" s="40"/>
      <c r="D113" s="40"/>
      <c r="E113" s="40"/>
      <c r="F113" s="40"/>
      <c r="G113" s="40"/>
      <c r="H113" s="40"/>
    </row>
    <row r="114" spans="1:8" x14ac:dyDescent="0.2">
      <c r="A114" s="40"/>
      <c r="B114" s="40"/>
      <c r="C114" s="40"/>
      <c r="D114" s="40"/>
      <c r="E114" s="40"/>
      <c r="F114" s="40"/>
      <c r="G114" s="40"/>
      <c r="H114" s="40"/>
    </row>
    <row r="115" spans="1:8" x14ac:dyDescent="0.2">
      <c r="A115" s="40"/>
      <c r="B115" s="40"/>
      <c r="C115" s="40"/>
      <c r="D115" s="40"/>
      <c r="E115" s="40"/>
      <c r="F115" s="40"/>
      <c r="G115" s="40"/>
      <c r="H115" s="40"/>
    </row>
    <row r="116" spans="1:8" x14ac:dyDescent="0.2">
      <c r="A116" s="40"/>
      <c r="B116" s="40"/>
      <c r="C116" s="40"/>
      <c r="D116" s="40"/>
      <c r="E116" s="40"/>
      <c r="F116" s="40"/>
      <c r="G116" s="40"/>
      <c r="H116" s="40"/>
    </row>
    <row r="117" spans="1:8" x14ac:dyDescent="0.2">
      <c r="A117" s="40"/>
      <c r="B117" s="40"/>
      <c r="C117" s="40"/>
      <c r="D117" s="40"/>
      <c r="E117" s="40"/>
      <c r="F117" s="40"/>
      <c r="G117" s="40"/>
      <c r="H117" s="40"/>
    </row>
    <row r="118" spans="1:8" x14ac:dyDescent="0.2">
      <c r="A118" s="40"/>
      <c r="B118" s="40"/>
      <c r="C118" s="40"/>
      <c r="D118" s="40"/>
      <c r="E118" s="40"/>
      <c r="F118" s="40"/>
      <c r="G118" s="40"/>
      <c r="H118" s="40"/>
    </row>
    <row r="119" spans="1:8" x14ac:dyDescent="0.2">
      <c r="A119" s="40"/>
      <c r="B119" s="40"/>
      <c r="C119" s="40"/>
      <c r="D119" s="40"/>
      <c r="E119" s="40"/>
      <c r="F119" s="40"/>
      <c r="G119" s="40"/>
      <c r="H119" s="40"/>
    </row>
    <row r="120" spans="1:8" x14ac:dyDescent="0.2">
      <c r="A120" s="40"/>
      <c r="B120" s="40"/>
      <c r="C120" s="40"/>
      <c r="D120" s="40"/>
      <c r="E120" s="40"/>
      <c r="F120" s="40"/>
      <c r="G120" s="40"/>
      <c r="H120" s="40"/>
    </row>
    <row r="121" spans="1:8" x14ac:dyDescent="0.2">
      <c r="A121" s="40"/>
      <c r="B121" s="40"/>
      <c r="C121" s="40"/>
      <c r="D121" s="40"/>
      <c r="E121" s="40"/>
      <c r="F121" s="40"/>
      <c r="G121" s="40"/>
      <c r="H121" s="40"/>
    </row>
    <row r="122" spans="1:8" x14ac:dyDescent="0.2">
      <c r="A122" s="40"/>
      <c r="B122" s="40"/>
      <c r="C122" s="40"/>
      <c r="D122" s="40"/>
      <c r="E122" s="40"/>
      <c r="F122" s="40"/>
      <c r="G122" s="40"/>
      <c r="H122" s="40"/>
    </row>
    <row r="123" spans="1:8" x14ac:dyDescent="0.2">
      <c r="A123" s="40"/>
      <c r="B123" s="40"/>
      <c r="C123" s="40"/>
      <c r="D123" s="40"/>
      <c r="E123" s="40"/>
      <c r="F123" s="40"/>
      <c r="G123" s="40"/>
      <c r="H123" s="40"/>
    </row>
    <row r="124" spans="1:8" x14ac:dyDescent="0.2">
      <c r="A124" s="40"/>
      <c r="B124" s="40"/>
      <c r="C124" s="40"/>
      <c r="D124" s="40"/>
      <c r="E124" s="40"/>
      <c r="F124" s="40"/>
      <c r="G124" s="40"/>
      <c r="H124" s="40"/>
    </row>
    <row r="125" spans="1:8" x14ac:dyDescent="0.2">
      <c r="A125" s="40"/>
      <c r="B125" s="40"/>
      <c r="C125" s="40"/>
      <c r="D125" s="40"/>
      <c r="E125" s="40"/>
      <c r="F125" s="40"/>
      <c r="G125" s="40"/>
      <c r="H125" s="40"/>
    </row>
    <row r="126" spans="1:8" x14ac:dyDescent="0.2">
      <c r="A126" s="40"/>
      <c r="B126" s="40"/>
      <c r="C126" s="40"/>
      <c r="D126" s="40"/>
      <c r="E126" s="40"/>
      <c r="F126" s="40"/>
      <c r="G126" s="40"/>
      <c r="H126" s="40"/>
    </row>
    <row r="127" spans="1:8" x14ac:dyDescent="0.2">
      <c r="A127" s="40"/>
      <c r="B127" s="40"/>
      <c r="C127" s="40"/>
      <c r="D127" s="40"/>
      <c r="E127" s="40"/>
      <c r="F127" s="40"/>
      <c r="G127" s="40"/>
      <c r="H127" s="40"/>
    </row>
    <row r="128" spans="1:8" x14ac:dyDescent="0.2">
      <c r="A128" s="40"/>
      <c r="B128" s="40"/>
      <c r="C128" s="40"/>
      <c r="D128" s="40"/>
      <c r="E128" s="40"/>
      <c r="F128" s="40"/>
      <c r="G128" s="40"/>
      <c r="H128" s="40"/>
    </row>
    <row r="129" spans="1:8" x14ac:dyDescent="0.2">
      <c r="A129" s="40"/>
      <c r="B129" s="40"/>
      <c r="C129" s="40"/>
      <c r="D129" s="40"/>
      <c r="E129" s="40"/>
      <c r="F129" s="40"/>
      <c r="G129" s="40"/>
      <c r="H129" s="40"/>
    </row>
    <row r="130" spans="1:8" x14ac:dyDescent="0.2">
      <c r="A130" s="40"/>
      <c r="B130" s="40"/>
      <c r="C130" s="40"/>
      <c r="D130" s="40"/>
      <c r="E130" s="40"/>
      <c r="F130" s="40"/>
      <c r="G130" s="40"/>
      <c r="H130" s="40"/>
    </row>
    <row r="131" spans="1:8" x14ac:dyDescent="0.2">
      <c r="A131" s="40"/>
      <c r="B131" s="40"/>
      <c r="C131" s="40"/>
      <c r="D131" s="40"/>
      <c r="E131" s="40"/>
      <c r="F131" s="40"/>
      <c r="G131" s="40"/>
      <c r="H131" s="40"/>
    </row>
    <row r="132" spans="1:8" x14ac:dyDescent="0.2">
      <c r="A132" s="40"/>
      <c r="B132" s="40"/>
      <c r="C132" s="40"/>
      <c r="D132" s="40"/>
      <c r="E132" s="40"/>
      <c r="F132" s="40"/>
      <c r="G132" s="40"/>
      <c r="H132" s="40"/>
    </row>
    <row r="133" spans="1:8" x14ac:dyDescent="0.2">
      <c r="A133" s="40"/>
      <c r="B133" s="40"/>
      <c r="C133" s="40"/>
      <c r="D133" s="40"/>
      <c r="E133" s="40"/>
      <c r="F133" s="40"/>
      <c r="G133" s="40"/>
      <c r="H133" s="40"/>
    </row>
    <row r="134" spans="1:8" x14ac:dyDescent="0.2">
      <c r="A134" s="40"/>
      <c r="B134" s="40"/>
      <c r="C134" s="40"/>
      <c r="D134" s="40"/>
      <c r="E134" s="40"/>
      <c r="F134" s="40"/>
      <c r="G134" s="40"/>
      <c r="H134" s="40"/>
    </row>
    <row r="135" spans="1:8" x14ac:dyDescent="0.2">
      <c r="A135" s="40"/>
      <c r="B135" s="40"/>
      <c r="C135" s="40"/>
      <c r="D135" s="40"/>
      <c r="E135" s="40"/>
      <c r="F135" s="40"/>
      <c r="G135" s="40"/>
      <c r="H135" s="40"/>
    </row>
    <row r="136" spans="1:8" x14ac:dyDescent="0.2">
      <c r="A136" s="40"/>
      <c r="B136" s="40"/>
      <c r="C136" s="40"/>
      <c r="D136" s="40"/>
      <c r="E136" s="40"/>
      <c r="F136" s="40"/>
      <c r="G136" s="40"/>
      <c r="H136" s="40"/>
    </row>
    <row r="137" spans="1:8" x14ac:dyDescent="0.2">
      <c r="A137" s="40"/>
      <c r="B137" s="40"/>
      <c r="C137" s="40"/>
      <c r="D137" s="40"/>
      <c r="E137" s="40"/>
      <c r="F137" s="40"/>
      <c r="G137" s="40"/>
      <c r="H137" s="40"/>
    </row>
    <row r="138" spans="1:8" x14ac:dyDescent="0.2">
      <c r="A138" s="40"/>
      <c r="B138" s="40"/>
      <c r="C138" s="40"/>
      <c r="D138" s="40"/>
      <c r="E138" s="40"/>
      <c r="F138" s="40"/>
      <c r="G138" s="40"/>
      <c r="H138" s="40"/>
    </row>
    <row r="139" spans="1:8" x14ac:dyDescent="0.2">
      <c r="A139" s="40"/>
      <c r="B139" s="40"/>
      <c r="C139" s="40"/>
      <c r="D139" s="40"/>
      <c r="E139" s="40"/>
      <c r="F139" s="40"/>
      <c r="G139" s="40"/>
      <c r="H139" s="40"/>
    </row>
    <row r="140" spans="1:8" x14ac:dyDescent="0.2">
      <c r="A140" s="40"/>
      <c r="B140" s="40"/>
      <c r="C140" s="40"/>
      <c r="D140" s="40"/>
      <c r="E140" s="40"/>
      <c r="F140" s="40"/>
      <c r="G140" s="40"/>
      <c r="H140" s="40"/>
    </row>
    <row r="141" spans="1:8" x14ac:dyDescent="0.2">
      <c r="A141" s="40"/>
      <c r="B141" s="40"/>
      <c r="C141" s="40"/>
      <c r="D141" s="40"/>
      <c r="E141" s="40"/>
      <c r="F141" s="40"/>
      <c r="G141" s="40"/>
      <c r="H141" s="40"/>
    </row>
    <row r="142" spans="1:8" x14ac:dyDescent="0.2">
      <c r="A142" s="40"/>
      <c r="B142" s="40"/>
      <c r="C142" s="40"/>
      <c r="D142" s="40"/>
      <c r="E142" s="40"/>
      <c r="F142" s="40"/>
      <c r="G142" s="40"/>
      <c r="H142" s="40"/>
    </row>
    <row r="143" spans="1:8" x14ac:dyDescent="0.2">
      <c r="A143" s="40"/>
      <c r="B143" s="40"/>
      <c r="C143" s="40"/>
      <c r="D143" s="40"/>
      <c r="E143" s="40"/>
      <c r="F143" s="40"/>
      <c r="G143" s="40"/>
      <c r="H143" s="40"/>
    </row>
    <row r="144" spans="1:8" x14ac:dyDescent="0.2">
      <c r="A144" s="40"/>
      <c r="B144" s="40"/>
      <c r="C144" s="40"/>
      <c r="D144" s="40"/>
      <c r="E144" s="40"/>
      <c r="F144" s="40"/>
      <c r="G144" s="40"/>
      <c r="H144" s="40"/>
    </row>
    <row r="145" spans="1:8" x14ac:dyDescent="0.2">
      <c r="A145" s="40"/>
      <c r="B145" s="40"/>
      <c r="C145" s="40"/>
      <c r="D145" s="40"/>
      <c r="E145" s="40"/>
      <c r="F145" s="40"/>
      <c r="G145" s="40"/>
      <c r="H145" s="40"/>
    </row>
    <row r="146" spans="1:8" x14ac:dyDescent="0.2">
      <c r="A146" s="40"/>
      <c r="B146" s="40"/>
      <c r="C146" s="40"/>
      <c r="D146" s="40"/>
      <c r="E146" s="40"/>
      <c r="F146" s="40"/>
      <c r="G146" s="40"/>
      <c r="H146" s="40"/>
    </row>
    <row r="147" spans="1:8" x14ac:dyDescent="0.2">
      <c r="A147" s="40"/>
      <c r="B147" s="40"/>
      <c r="C147" s="40"/>
      <c r="D147" s="40"/>
      <c r="E147" s="40"/>
      <c r="F147" s="40"/>
      <c r="G147" s="40"/>
      <c r="H147" s="40"/>
    </row>
    <row r="148" spans="1:8" x14ac:dyDescent="0.2">
      <c r="A148" s="40"/>
      <c r="B148" s="40"/>
      <c r="C148" s="40"/>
      <c r="D148" s="40"/>
      <c r="E148" s="40"/>
      <c r="F148" s="40"/>
      <c r="G148" s="40"/>
      <c r="H148" s="40"/>
    </row>
    <row r="149" spans="1:8" x14ac:dyDescent="0.2">
      <c r="A149" s="40"/>
      <c r="B149" s="40"/>
      <c r="C149" s="40"/>
      <c r="D149" s="40"/>
      <c r="E149" s="40"/>
      <c r="F149" s="40"/>
      <c r="G149" s="40"/>
      <c r="H149" s="40"/>
    </row>
    <row r="150" spans="1:8" x14ac:dyDescent="0.2">
      <c r="A150" s="40"/>
      <c r="B150" s="40"/>
      <c r="C150" s="40"/>
      <c r="D150" s="40"/>
      <c r="E150" s="40"/>
      <c r="F150" s="40"/>
      <c r="G150" s="40"/>
      <c r="H150" s="40"/>
    </row>
    <row r="151" spans="1:8" x14ac:dyDescent="0.2">
      <c r="A151" s="40"/>
      <c r="B151" s="40"/>
      <c r="C151" s="40"/>
      <c r="D151" s="40"/>
      <c r="E151" s="40"/>
      <c r="F151" s="40"/>
      <c r="G151" s="40"/>
      <c r="H151" s="40"/>
    </row>
    <row r="152" spans="1:8" x14ac:dyDescent="0.2">
      <c r="A152" s="40"/>
      <c r="B152" s="40"/>
      <c r="C152" s="40"/>
      <c r="D152" s="40"/>
      <c r="E152" s="40"/>
      <c r="F152" s="40"/>
      <c r="G152" s="40"/>
      <c r="H152" s="40"/>
    </row>
    <row r="153" spans="1:8" x14ac:dyDescent="0.2">
      <c r="A153" s="40"/>
      <c r="B153" s="40"/>
      <c r="C153" s="40"/>
      <c r="D153" s="40"/>
      <c r="E153" s="40"/>
      <c r="F153" s="40"/>
      <c r="G153" s="40"/>
      <c r="H153" s="40"/>
    </row>
    <row r="154" spans="1:8" x14ac:dyDescent="0.2">
      <c r="A154" s="40"/>
      <c r="B154" s="40"/>
      <c r="C154" s="40"/>
      <c r="D154" s="40"/>
      <c r="E154" s="40"/>
      <c r="F154" s="40"/>
      <c r="G154" s="40"/>
      <c r="H154" s="40"/>
    </row>
    <row r="155" spans="1:8" x14ac:dyDescent="0.2">
      <c r="A155" s="40"/>
      <c r="B155" s="40"/>
      <c r="C155" s="40"/>
      <c r="D155" s="40"/>
      <c r="E155" s="40"/>
      <c r="F155" s="40"/>
      <c r="G155" s="40"/>
      <c r="H155" s="40"/>
    </row>
    <row r="156" spans="1:8" x14ac:dyDescent="0.2">
      <c r="A156" s="40"/>
      <c r="B156" s="40"/>
      <c r="C156" s="40"/>
      <c r="D156" s="40"/>
      <c r="E156" s="40"/>
      <c r="F156" s="40"/>
      <c r="G156" s="40"/>
      <c r="H156" s="40"/>
    </row>
    <row r="157" spans="1:8" x14ac:dyDescent="0.2">
      <c r="A157" s="40"/>
      <c r="B157" s="40"/>
      <c r="C157" s="40"/>
      <c r="D157" s="40"/>
      <c r="E157" s="40"/>
      <c r="F157" s="40"/>
      <c r="G157" s="40"/>
      <c r="H157" s="40"/>
    </row>
    <row r="158" spans="1:8" x14ac:dyDescent="0.2">
      <c r="A158" s="40"/>
      <c r="B158" s="40"/>
      <c r="C158" s="40"/>
      <c r="D158" s="40"/>
      <c r="E158" s="40"/>
      <c r="F158" s="40"/>
      <c r="G158" s="40"/>
      <c r="H158" s="40"/>
    </row>
    <row r="159" spans="1:8" x14ac:dyDescent="0.2">
      <c r="A159" s="40"/>
      <c r="B159" s="40"/>
      <c r="C159" s="40"/>
      <c r="D159" s="40"/>
      <c r="E159" s="40"/>
      <c r="F159" s="40"/>
      <c r="G159" s="40"/>
      <c r="H159" s="40"/>
    </row>
    <row r="160" spans="1:8" x14ac:dyDescent="0.2">
      <c r="A160" s="40"/>
      <c r="B160" s="40"/>
      <c r="C160" s="40"/>
      <c r="D160" s="40"/>
      <c r="E160" s="40"/>
      <c r="F160" s="40"/>
      <c r="G160" s="40"/>
      <c r="H160" s="40"/>
    </row>
    <row r="161" spans="1:8" x14ac:dyDescent="0.2">
      <c r="A161" s="40"/>
      <c r="B161" s="40"/>
      <c r="C161" s="40"/>
      <c r="D161" s="40"/>
      <c r="E161" s="40"/>
      <c r="F161" s="40"/>
      <c r="G161" s="40"/>
      <c r="H161" s="40"/>
    </row>
    <row r="162" spans="1:8" x14ac:dyDescent="0.2">
      <c r="A162" s="40"/>
      <c r="B162" s="40"/>
      <c r="C162" s="40"/>
      <c r="D162" s="40"/>
      <c r="E162" s="40"/>
      <c r="F162" s="40"/>
      <c r="G162" s="40"/>
      <c r="H162" s="40"/>
    </row>
    <row r="163" spans="1:8" x14ac:dyDescent="0.2">
      <c r="A163" s="40"/>
      <c r="B163" s="40"/>
      <c r="C163" s="40"/>
      <c r="D163" s="40"/>
      <c r="E163" s="40"/>
      <c r="F163" s="40"/>
      <c r="G163" s="40"/>
      <c r="H163" s="40"/>
    </row>
    <row r="164" spans="1:8" x14ac:dyDescent="0.2">
      <c r="A164" s="40"/>
      <c r="B164" s="40"/>
      <c r="C164" s="40"/>
      <c r="D164" s="40"/>
      <c r="E164" s="40"/>
      <c r="F164" s="40"/>
      <c r="G164" s="40"/>
      <c r="H164" s="40"/>
    </row>
    <row r="165" spans="1:8" x14ac:dyDescent="0.2">
      <c r="A165" s="40"/>
      <c r="B165" s="40"/>
      <c r="C165" s="40"/>
      <c r="D165" s="40"/>
      <c r="E165" s="40"/>
      <c r="F165" s="40"/>
      <c r="G165" s="40"/>
      <c r="H165" s="40"/>
    </row>
    <row r="166" spans="1:8" x14ac:dyDescent="0.2">
      <c r="A166" s="40"/>
      <c r="B166" s="40"/>
      <c r="C166" s="40"/>
      <c r="D166" s="40"/>
      <c r="E166" s="40"/>
      <c r="F166" s="40"/>
      <c r="G166" s="40"/>
      <c r="H166" s="40"/>
    </row>
    <row r="167" spans="1:8" x14ac:dyDescent="0.2">
      <c r="A167" s="40"/>
      <c r="B167" s="40"/>
      <c r="C167" s="40"/>
      <c r="D167" s="40"/>
      <c r="E167" s="40"/>
      <c r="F167" s="40"/>
      <c r="G167" s="40"/>
      <c r="H167" s="40"/>
    </row>
    <row r="168" spans="1:8" x14ac:dyDescent="0.2">
      <c r="A168" s="40"/>
      <c r="B168" s="40"/>
      <c r="C168" s="40"/>
      <c r="D168" s="40"/>
      <c r="E168" s="40"/>
      <c r="F168" s="40"/>
      <c r="G168" s="40"/>
      <c r="H168" s="40"/>
    </row>
    <row r="169" spans="1:8" x14ac:dyDescent="0.2">
      <c r="A169" s="40"/>
      <c r="B169" s="40"/>
      <c r="C169" s="40"/>
      <c r="D169" s="40"/>
      <c r="E169" s="40"/>
      <c r="F169" s="40"/>
      <c r="G169" s="40"/>
      <c r="H169" s="40"/>
    </row>
    <row r="170" spans="1:8" x14ac:dyDescent="0.2">
      <c r="A170" s="40"/>
      <c r="B170" s="40"/>
      <c r="C170" s="40"/>
      <c r="D170" s="40"/>
      <c r="E170" s="40"/>
      <c r="F170" s="40"/>
      <c r="G170" s="40"/>
      <c r="H170" s="40"/>
    </row>
    <row r="171" spans="1:8" x14ac:dyDescent="0.2">
      <c r="A171" s="40"/>
      <c r="B171" s="40"/>
      <c r="C171" s="40"/>
      <c r="D171" s="40"/>
      <c r="E171" s="40"/>
      <c r="F171" s="40"/>
      <c r="G171" s="40"/>
      <c r="H171" s="40"/>
    </row>
    <row r="172" spans="1:8" x14ac:dyDescent="0.2">
      <c r="A172" s="40"/>
      <c r="B172" s="40"/>
      <c r="C172" s="40"/>
      <c r="D172" s="40"/>
      <c r="E172" s="40"/>
      <c r="F172" s="40"/>
      <c r="G172" s="40"/>
      <c r="H172" s="40"/>
    </row>
    <row r="173" spans="1:8" x14ac:dyDescent="0.2">
      <c r="A173" s="40"/>
      <c r="B173" s="40"/>
      <c r="C173" s="40"/>
      <c r="D173" s="40"/>
      <c r="E173" s="40"/>
      <c r="F173" s="40"/>
      <c r="G173" s="40"/>
      <c r="H173" s="40"/>
    </row>
    <row r="174" spans="1:8" x14ac:dyDescent="0.2">
      <c r="A174" s="40"/>
      <c r="B174" s="40"/>
      <c r="C174" s="40"/>
      <c r="D174" s="40"/>
      <c r="E174" s="40"/>
      <c r="F174" s="40"/>
      <c r="G174" s="40"/>
      <c r="H174" s="40"/>
    </row>
    <row r="175" spans="1:8" x14ac:dyDescent="0.2">
      <c r="A175" s="40"/>
      <c r="B175" s="40"/>
      <c r="C175" s="40"/>
      <c r="D175" s="40"/>
      <c r="E175" s="40"/>
      <c r="F175" s="40"/>
      <c r="G175" s="40"/>
      <c r="H175" s="40"/>
    </row>
    <row r="176" spans="1:8" x14ac:dyDescent="0.2">
      <c r="A176" s="40"/>
      <c r="B176" s="40"/>
      <c r="C176" s="40"/>
      <c r="D176" s="40"/>
      <c r="E176" s="40"/>
      <c r="F176" s="40"/>
      <c r="G176" s="40"/>
      <c r="H176" s="40"/>
    </row>
    <row r="177" spans="1:8" x14ac:dyDescent="0.2">
      <c r="A177" s="40"/>
      <c r="B177" s="40"/>
      <c r="C177" s="40"/>
      <c r="D177" s="40"/>
      <c r="E177" s="40"/>
      <c r="F177" s="40"/>
      <c r="G177" s="40"/>
      <c r="H177" s="40"/>
    </row>
    <row r="178" spans="1:8" x14ac:dyDescent="0.2">
      <c r="A178" s="40"/>
      <c r="B178" s="40"/>
      <c r="C178" s="40"/>
      <c r="D178" s="40"/>
      <c r="E178" s="40"/>
      <c r="F178" s="40"/>
      <c r="G178" s="40"/>
      <c r="H178" s="40"/>
    </row>
    <row r="179" spans="1:8" x14ac:dyDescent="0.2">
      <c r="A179" s="40"/>
      <c r="B179" s="40"/>
      <c r="C179" s="40"/>
      <c r="D179" s="40"/>
      <c r="E179" s="40"/>
      <c r="F179" s="40"/>
      <c r="G179" s="40"/>
      <c r="H179" s="40"/>
    </row>
    <row r="180" spans="1:8" x14ac:dyDescent="0.2">
      <c r="A180" s="40"/>
      <c r="B180" s="40"/>
      <c r="C180" s="40"/>
      <c r="D180" s="40"/>
      <c r="E180" s="40"/>
      <c r="F180" s="40"/>
      <c r="G180" s="40"/>
      <c r="H180" s="40"/>
    </row>
    <row r="181" spans="1:8" x14ac:dyDescent="0.2">
      <c r="A181" s="40"/>
      <c r="B181" s="40"/>
      <c r="C181" s="40"/>
      <c r="D181" s="40"/>
      <c r="E181" s="40"/>
      <c r="F181" s="40"/>
      <c r="G181" s="40"/>
      <c r="H181" s="40"/>
    </row>
    <row r="182" spans="1:8" x14ac:dyDescent="0.2">
      <c r="A182" s="40"/>
      <c r="B182" s="40"/>
      <c r="C182" s="40"/>
      <c r="D182" s="40"/>
      <c r="E182" s="40"/>
      <c r="F182" s="40"/>
      <c r="G182" s="40"/>
      <c r="H182" s="40"/>
    </row>
    <row r="183" spans="1:8" x14ac:dyDescent="0.2">
      <c r="A183" s="40"/>
      <c r="B183" s="40"/>
      <c r="C183" s="40"/>
      <c r="D183" s="40"/>
      <c r="E183" s="40"/>
      <c r="F183" s="40"/>
      <c r="G183" s="40"/>
      <c r="H183" s="40"/>
    </row>
    <row r="184" spans="1:8" x14ac:dyDescent="0.2">
      <c r="A184" s="40"/>
      <c r="B184" s="40"/>
      <c r="C184" s="40"/>
      <c r="D184" s="40"/>
      <c r="E184" s="40"/>
      <c r="F184" s="40"/>
      <c r="G184" s="40"/>
      <c r="H184" s="40"/>
    </row>
    <row r="185" spans="1:8" x14ac:dyDescent="0.2">
      <c r="A185" s="40"/>
      <c r="B185" s="40"/>
      <c r="C185" s="40"/>
      <c r="D185" s="40"/>
      <c r="E185" s="40"/>
      <c r="F185" s="40"/>
      <c r="G185" s="40"/>
      <c r="H185" s="40"/>
    </row>
    <row r="186" spans="1:8" x14ac:dyDescent="0.2">
      <c r="A186" s="40"/>
      <c r="B186" s="40"/>
      <c r="C186" s="40"/>
      <c r="D186" s="40"/>
      <c r="E186" s="40"/>
      <c r="F186" s="40"/>
      <c r="G186" s="40"/>
      <c r="H186" s="40"/>
    </row>
    <row r="187" spans="1:8" x14ac:dyDescent="0.2">
      <c r="A187" s="40"/>
      <c r="B187" s="40"/>
      <c r="C187" s="40"/>
      <c r="D187" s="40"/>
      <c r="E187" s="40"/>
      <c r="F187" s="40"/>
      <c r="G187" s="40"/>
      <c r="H187" s="40"/>
    </row>
    <row r="188" spans="1:8" x14ac:dyDescent="0.2">
      <c r="A188" s="40"/>
      <c r="B188" s="40"/>
      <c r="C188" s="40"/>
      <c r="D188" s="40"/>
      <c r="E188" s="40"/>
      <c r="F188" s="40"/>
      <c r="G188" s="40"/>
      <c r="H188" s="40"/>
    </row>
    <row r="189" spans="1:8" x14ac:dyDescent="0.2">
      <c r="A189" s="40"/>
      <c r="B189" s="40"/>
      <c r="C189" s="40"/>
      <c r="D189" s="40"/>
      <c r="E189" s="40"/>
      <c r="F189" s="40"/>
      <c r="G189" s="40"/>
      <c r="H189" s="40"/>
    </row>
    <row r="190" spans="1:8" x14ac:dyDescent="0.2">
      <c r="A190" s="40"/>
      <c r="B190" s="40"/>
      <c r="C190" s="40"/>
      <c r="D190" s="40"/>
      <c r="E190" s="40"/>
      <c r="F190" s="40"/>
      <c r="G190" s="40"/>
      <c r="H190" s="40"/>
    </row>
    <row r="191" spans="1:8" x14ac:dyDescent="0.2">
      <c r="A191" s="40"/>
      <c r="B191" s="40"/>
      <c r="C191" s="40"/>
      <c r="D191" s="40"/>
      <c r="E191" s="40"/>
      <c r="F191" s="40"/>
      <c r="G191" s="40"/>
      <c r="H191" s="40"/>
    </row>
    <row r="192" spans="1:8" x14ac:dyDescent="0.2">
      <c r="A192" s="40"/>
      <c r="B192" s="40"/>
      <c r="C192" s="40"/>
      <c r="D192" s="40"/>
      <c r="E192" s="40"/>
      <c r="F192" s="40"/>
      <c r="G192" s="40"/>
      <c r="H192" s="40"/>
    </row>
    <row r="193" spans="1:8" x14ac:dyDescent="0.2">
      <c r="A193" s="40"/>
      <c r="B193" s="40"/>
      <c r="C193" s="40"/>
      <c r="D193" s="40"/>
      <c r="E193" s="40"/>
      <c r="F193" s="40"/>
      <c r="G193" s="40"/>
      <c r="H193" s="40"/>
    </row>
    <row r="194" spans="1:8" x14ac:dyDescent="0.2">
      <c r="A194" s="40"/>
      <c r="B194" s="40"/>
      <c r="C194" s="40"/>
      <c r="D194" s="40"/>
      <c r="E194" s="40"/>
      <c r="F194" s="40"/>
      <c r="G194" s="40"/>
      <c r="H194" s="40"/>
    </row>
    <row r="195" spans="1:8" x14ac:dyDescent="0.2">
      <c r="A195" s="40"/>
      <c r="B195" s="40"/>
      <c r="C195" s="40"/>
      <c r="D195" s="40"/>
      <c r="E195" s="40"/>
      <c r="F195" s="40"/>
      <c r="G195" s="40"/>
      <c r="H195" s="40"/>
    </row>
    <row r="196" spans="1:8" x14ac:dyDescent="0.2">
      <c r="A196" s="40"/>
      <c r="B196" s="40"/>
      <c r="C196" s="40"/>
      <c r="D196" s="40"/>
      <c r="E196" s="40"/>
      <c r="F196" s="40"/>
      <c r="G196" s="40"/>
      <c r="H196" s="40"/>
    </row>
    <row r="197" spans="1:8" x14ac:dyDescent="0.2">
      <c r="A197" s="40"/>
      <c r="B197" s="40"/>
      <c r="C197" s="40"/>
      <c r="D197" s="40"/>
      <c r="E197" s="40"/>
      <c r="F197" s="40"/>
      <c r="G197" s="40"/>
      <c r="H197" s="40"/>
    </row>
    <row r="198" spans="1:8" x14ac:dyDescent="0.2">
      <c r="A198" s="40"/>
      <c r="B198" s="40"/>
      <c r="C198" s="40"/>
      <c r="D198" s="40"/>
      <c r="E198" s="40"/>
      <c r="F198" s="40"/>
      <c r="G198" s="40"/>
      <c r="H198" s="40"/>
    </row>
    <row r="199" spans="1:8" x14ac:dyDescent="0.2">
      <c r="A199" s="40"/>
      <c r="B199" s="40"/>
      <c r="C199" s="40"/>
      <c r="D199" s="40"/>
      <c r="E199" s="40"/>
      <c r="F199" s="40"/>
      <c r="G199" s="40"/>
      <c r="H199" s="40"/>
    </row>
    <row r="200" spans="1:8" x14ac:dyDescent="0.2">
      <c r="A200" s="40"/>
      <c r="B200" s="40"/>
      <c r="C200" s="40"/>
      <c r="D200" s="40"/>
      <c r="E200" s="40"/>
      <c r="F200" s="40"/>
      <c r="G200" s="40"/>
      <c r="H200" s="40"/>
    </row>
    <row r="201" spans="1:8" x14ac:dyDescent="0.2">
      <c r="A201" s="40"/>
      <c r="B201" s="40"/>
      <c r="C201" s="40"/>
      <c r="D201" s="40"/>
      <c r="E201" s="40"/>
      <c r="F201" s="40"/>
      <c r="G201" s="40"/>
      <c r="H201" s="40"/>
    </row>
    <row r="202" spans="1:8" x14ac:dyDescent="0.2">
      <c r="A202" s="40"/>
      <c r="B202" s="40"/>
      <c r="C202" s="40"/>
      <c r="D202" s="40"/>
      <c r="E202" s="40"/>
      <c r="F202" s="40"/>
      <c r="G202" s="40"/>
      <c r="H202" s="40"/>
    </row>
    <row r="203" spans="1:8" x14ac:dyDescent="0.2">
      <c r="A203" s="40"/>
      <c r="B203" s="40"/>
      <c r="C203" s="40"/>
      <c r="D203" s="40"/>
      <c r="E203" s="40"/>
      <c r="F203" s="40"/>
      <c r="G203" s="40"/>
      <c r="H203" s="40"/>
    </row>
    <row r="204" spans="1:8" x14ac:dyDescent="0.2">
      <c r="A204" s="40"/>
      <c r="B204" s="40"/>
      <c r="C204" s="40"/>
      <c r="D204" s="40"/>
      <c r="E204" s="40"/>
      <c r="F204" s="40"/>
      <c r="G204" s="40"/>
      <c r="H204" s="40"/>
    </row>
    <row r="205" spans="1:8" x14ac:dyDescent="0.2">
      <c r="A205" s="40"/>
      <c r="B205" s="40"/>
      <c r="C205" s="40"/>
      <c r="D205" s="40"/>
      <c r="E205" s="40"/>
      <c r="F205" s="40"/>
      <c r="G205" s="40"/>
      <c r="H205" s="40"/>
    </row>
    <row r="206" spans="1:8" x14ac:dyDescent="0.2">
      <c r="A206" s="40"/>
      <c r="B206" s="40"/>
      <c r="C206" s="40"/>
      <c r="D206" s="40"/>
      <c r="E206" s="40"/>
      <c r="F206" s="40"/>
      <c r="G206" s="40"/>
      <c r="H206" s="40"/>
    </row>
    <row r="207" spans="1:8" x14ac:dyDescent="0.2">
      <c r="A207" s="40"/>
      <c r="B207" s="40"/>
      <c r="C207" s="40"/>
      <c r="D207" s="40"/>
      <c r="E207" s="40"/>
      <c r="F207" s="40"/>
      <c r="G207" s="40"/>
      <c r="H207" s="40"/>
    </row>
    <row r="208" spans="1:8" x14ac:dyDescent="0.2">
      <c r="A208" s="40"/>
      <c r="B208" s="40"/>
      <c r="C208" s="40"/>
      <c r="D208" s="40"/>
      <c r="E208" s="40"/>
      <c r="F208" s="40"/>
      <c r="G208" s="40"/>
      <c r="H208" s="40"/>
    </row>
    <row r="209" spans="1:8" x14ac:dyDescent="0.2">
      <c r="A209" s="40"/>
      <c r="B209" s="40"/>
      <c r="C209" s="40"/>
      <c r="D209" s="40"/>
      <c r="E209" s="40"/>
      <c r="F209" s="40"/>
      <c r="G209" s="40"/>
      <c r="H209" s="40"/>
    </row>
    <row r="210" spans="1:8" x14ac:dyDescent="0.2">
      <c r="A210" s="40"/>
      <c r="B210" s="40"/>
      <c r="C210" s="40"/>
      <c r="D210" s="40"/>
      <c r="E210" s="40"/>
      <c r="F210" s="40"/>
      <c r="G210" s="40"/>
      <c r="H210" s="40"/>
    </row>
    <row r="211" spans="1:8" x14ac:dyDescent="0.2">
      <c r="A211" s="40"/>
      <c r="B211" s="40"/>
      <c r="C211" s="40"/>
      <c r="D211" s="40"/>
      <c r="E211" s="40"/>
      <c r="F211" s="40"/>
      <c r="G211" s="40"/>
      <c r="H211" s="40"/>
    </row>
    <row r="212" spans="1:8" x14ac:dyDescent="0.2">
      <c r="A212" s="40"/>
      <c r="B212" s="40"/>
      <c r="C212" s="40"/>
      <c r="D212" s="40"/>
      <c r="E212" s="40"/>
      <c r="F212" s="40"/>
      <c r="G212" s="40"/>
      <c r="H212" s="40"/>
    </row>
    <row r="213" spans="1:8" x14ac:dyDescent="0.2">
      <c r="A213" s="40"/>
      <c r="B213" s="40"/>
      <c r="C213" s="40"/>
      <c r="D213" s="40"/>
      <c r="E213" s="40"/>
      <c r="F213" s="40"/>
      <c r="G213" s="40"/>
      <c r="H213" s="40"/>
    </row>
    <row r="214" spans="1:8" x14ac:dyDescent="0.2">
      <c r="A214" s="40"/>
      <c r="B214" s="40"/>
      <c r="C214" s="40"/>
      <c r="D214" s="40"/>
      <c r="E214" s="40"/>
      <c r="F214" s="40"/>
      <c r="G214" s="40"/>
      <c r="H214" s="40"/>
    </row>
    <row r="215" spans="1:8" x14ac:dyDescent="0.2">
      <c r="A215" s="40"/>
      <c r="B215" s="40"/>
      <c r="C215" s="40"/>
      <c r="D215" s="40"/>
      <c r="E215" s="40"/>
      <c r="F215" s="40"/>
      <c r="G215" s="40"/>
      <c r="H215" s="40"/>
    </row>
    <row r="216" spans="1:8" x14ac:dyDescent="0.2">
      <c r="A216" s="40"/>
      <c r="B216" s="40"/>
      <c r="C216" s="40"/>
      <c r="D216" s="40"/>
      <c r="E216" s="40"/>
      <c r="F216" s="40"/>
      <c r="G216" s="40"/>
      <c r="H216" s="40"/>
    </row>
    <row r="217" spans="1:8" x14ac:dyDescent="0.2">
      <c r="A217" s="40"/>
      <c r="B217" s="40"/>
      <c r="C217" s="40"/>
      <c r="D217" s="40"/>
      <c r="E217" s="40"/>
      <c r="F217" s="40"/>
      <c r="G217" s="40"/>
      <c r="H217" s="40"/>
    </row>
    <row r="218" spans="1:8" x14ac:dyDescent="0.2">
      <c r="A218" s="40"/>
      <c r="B218" s="40"/>
      <c r="C218" s="40"/>
      <c r="D218" s="40"/>
      <c r="E218" s="40"/>
      <c r="F218" s="40"/>
      <c r="G218" s="40"/>
      <c r="H218" s="40"/>
    </row>
    <row r="219" spans="1:8" x14ac:dyDescent="0.2">
      <c r="A219" s="40"/>
      <c r="B219" s="40"/>
      <c r="C219" s="40"/>
      <c r="D219" s="40"/>
      <c r="E219" s="40"/>
      <c r="F219" s="40"/>
      <c r="G219" s="40"/>
      <c r="H219" s="40"/>
    </row>
    <row r="220" spans="1:8" x14ac:dyDescent="0.2">
      <c r="A220" s="40"/>
      <c r="B220" s="40"/>
      <c r="C220" s="40"/>
      <c r="D220" s="40"/>
      <c r="E220" s="40"/>
      <c r="F220" s="40"/>
      <c r="G220" s="40"/>
      <c r="H220" s="40"/>
    </row>
    <row r="221" spans="1:8" x14ac:dyDescent="0.2">
      <c r="A221" s="40"/>
      <c r="B221" s="40"/>
      <c r="C221" s="40"/>
      <c r="D221" s="40"/>
      <c r="E221" s="40"/>
      <c r="F221" s="40"/>
      <c r="G221" s="40"/>
      <c r="H221" s="40"/>
    </row>
    <row r="222" spans="1:8" x14ac:dyDescent="0.2">
      <c r="A222" s="40"/>
      <c r="B222" s="40"/>
      <c r="C222" s="40"/>
      <c r="D222" s="40"/>
      <c r="E222" s="40"/>
      <c r="F222" s="40"/>
      <c r="G222" s="40"/>
      <c r="H222" s="40"/>
    </row>
    <row r="223" spans="1:8" x14ac:dyDescent="0.2">
      <c r="A223" s="40"/>
      <c r="B223" s="40"/>
      <c r="C223" s="40"/>
      <c r="D223" s="40"/>
      <c r="E223" s="40"/>
      <c r="F223" s="40"/>
      <c r="G223" s="40"/>
      <c r="H223" s="40"/>
    </row>
    <row r="224" spans="1:8" x14ac:dyDescent="0.2">
      <c r="A224" s="40"/>
      <c r="B224" s="40"/>
      <c r="C224" s="40"/>
      <c r="D224" s="40"/>
      <c r="E224" s="40"/>
      <c r="F224" s="40"/>
      <c r="G224" s="40"/>
      <c r="H224" s="40"/>
    </row>
    <row r="225" spans="1:8" x14ac:dyDescent="0.2">
      <c r="A225" s="40"/>
      <c r="B225" s="40"/>
      <c r="C225" s="40"/>
      <c r="D225" s="40"/>
      <c r="E225" s="40"/>
      <c r="F225" s="40"/>
      <c r="G225" s="40"/>
      <c r="H225" s="40"/>
    </row>
    <row r="226" spans="1:8" x14ac:dyDescent="0.2">
      <c r="A226" s="40"/>
      <c r="B226" s="40"/>
      <c r="C226" s="40"/>
      <c r="D226" s="40"/>
      <c r="E226" s="40"/>
      <c r="F226" s="40"/>
      <c r="G226" s="40"/>
      <c r="H226" s="40"/>
    </row>
    <row r="227" spans="1:8" x14ac:dyDescent="0.2">
      <c r="A227" s="40"/>
      <c r="B227" s="40"/>
      <c r="C227" s="40"/>
      <c r="D227" s="40"/>
      <c r="E227" s="40"/>
      <c r="F227" s="40"/>
      <c r="G227" s="40"/>
      <c r="H227" s="40"/>
    </row>
    <row r="228" spans="1:8" x14ac:dyDescent="0.2">
      <c r="A228" s="40"/>
      <c r="B228" s="40"/>
      <c r="C228" s="40"/>
      <c r="D228" s="40"/>
      <c r="E228" s="40"/>
      <c r="F228" s="40"/>
      <c r="G228" s="40"/>
      <c r="H228" s="40"/>
    </row>
    <row r="229" spans="1:8" x14ac:dyDescent="0.2">
      <c r="A229" s="40"/>
      <c r="B229" s="40"/>
      <c r="C229" s="40"/>
      <c r="D229" s="40"/>
      <c r="E229" s="40"/>
      <c r="F229" s="40"/>
      <c r="G229" s="40"/>
      <c r="H229" s="40"/>
    </row>
    <row r="230" spans="1:8" x14ac:dyDescent="0.2">
      <c r="A230" s="40"/>
      <c r="B230" s="40"/>
      <c r="C230" s="40"/>
      <c r="D230" s="40"/>
      <c r="E230" s="40"/>
      <c r="F230" s="40"/>
      <c r="G230" s="40"/>
      <c r="H230" s="40"/>
    </row>
    <row r="231" spans="1:8" x14ac:dyDescent="0.2">
      <c r="A231" s="40"/>
      <c r="B231" s="40"/>
      <c r="C231" s="40"/>
      <c r="D231" s="40"/>
      <c r="E231" s="40"/>
      <c r="F231" s="40"/>
      <c r="G231" s="40"/>
      <c r="H231" s="40"/>
    </row>
    <row r="232" spans="1:8" x14ac:dyDescent="0.2">
      <c r="A232" s="40"/>
      <c r="B232" s="40"/>
      <c r="C232" s="40"/>
      <c r="D232" s="40"/>
      <c r="E232" s="40"/>
      <c r="F232" s="40"/>
      <c r="G232" s="40"/>
      <c r="H232" s="40"/>
    </row>
    <row r="233" spans="1:8" x14ac:dyDescent="0.2">
      <c r="A233" s="40"/>
      <c r="B233" s="40"/>
      <c r="C233" s="40"/>
      <c r="D233" s="40"/>
      <c r="E233" s="40"/>
      <c r="F233" s="40"/>
      <c r="G233" s="40"/>
      <c r="H233" s="40"/>
    </row>
    <row r="234" spans="1:8" x14ac:dyDescent="0.2">
      <c r="A234" s="40"/>
      <c r="B234" s="40"/>
      <c r="C234" s="40"/>
      <c r="D234" s="40"/>
      <c r="E234" s="40"/>
      <c r="F234" s="40"/>
      <c r="G234" s="40"/>
      <c r="H234" s="40"/>
    </row>
    <row r="235" spans="1:8" x14ac:dyDescent="0.2">
      <c r="A235" s="40"/>
      <c r="B235" s="40"/>
      <c r="C235" s="40"/>
      <c r="D235" s="40"/>
      <c r="E235" s="40"/>
      <c r="F235" s="40"/>
      <c r="G235" s="40"/>
      <c r="H235" s="40"/>
    </row>
    <row r="236" spans="1:8" x14ac:dyDescent="0.2">
      <c r="A236" s="40"/>
      <c r="B236" s="40"/>
      <c r="C236" s="40"/>
      <c r="D236" s="40"/>
      <c r="E236" s="40"/>
      <c r="F236" s="40"/>
      <c r="G236" s="40"/>
      <c r="H236" s="40"/>
    </row>
    <row r="237" spans="1:8" x14ac:dyDescent="0.2">
      <c r="A237" s="40"/>
      <c r="B237" s="40"/>
      <c r="C237" s="40"/>
      <c r="D237" s="40"/>
      <c r="E237" s="40"/>
      <c r="F237" s="40"/>
      <c r="G237" s="40"/>
      <c r="H237" s="40"/>
    </row>
    <row r="238" spans="1:8" x14ac:dyDescent="0.2">
      <c r="A238" s="40"/>
      <c r="B238" s="40"/>
      <c r="C238" s="40"/>
      <c r="D238" s="40"/>
      <c r="E238" s="40"/>
      <c r="F238" s="40"/>
      <c r="G238" s="40"/>
      <c r="H238" s="40"/>
    </row>
    <row r="239" spans="1:8" x14ac:dyDescent="0.2">
      <c r="A239" s="40"/>
      <c r="B239" s="40"/>
      <c r="C239" s="40"/>
      <c r="D239" s="40"/>
      <c r="E239" s="40"/>
      <c r="F239" s="40"/>
      <c r="G239" s="40"/>
      <c r="H239" s="40"/>
    </row>
    <row r="240" spans="1:8" x14ac:dyDescent="0.2">
      <c r="A240" s="40"/>
      <c r="B240" s="40"/>
      <c r="C240" s="40"/>
      <c r="D240" s="40"/>
      <c r="E240" s="40"/>
      <c r="F240" s="40"/>
      <c r="G240" s="40"/>
      <c r="H240" s="40"/>
    </row>
    <row r="241" spans="1:8" x14ac:dyDescent="0.2">
      <c r="A241" s="40"/>
      <c r="B241" s="40"/>
      <c r="C241" s="40"/>
      <c r="D241" s="40"/>
      <c r="E241" s="40"/>
      <c r="F241" s="40"/>
      <c r="G241" s="40"/>
      <c r="H241" s="40"/>
    </row>
    <row r="242" spans="1:8" x14ac:dyDescent="0.2">
      <c r="A242" s="40"/>
      <c r="B242" s="40"/>
      <c r="C242" s="40"/>
      <c r="D242" s="40"/>
      <c r="E242" s="40"/>
      <c r="F242" s="40"/>
      <c r="G242" s="40"/>
      <c r="H242" s="40"/>
    </row>
    <row r="243" spans="1:8" x14ac:dyDescent="0.2">
      <c r="A243" s="40"/>
      <c r="B243" s="40"/>
      <c r="C243" s="40"/>
      <c r="D243" s="40"/>
      <c r="E243" s="40"/>
      <c r="F243" s="40"/>
      <c r="G243" s="40"/>
      <c r="H243" s="40"/>
    </row>
    <row r="244" spans="1:8" x14ac:dyDescent="0.2">
      <c r="A244" s="40"/>
      <c r="B244" s="40"/>
      <c r="C244" s="40"/>
      <c r="D244" s="40"/>
      <c r="E244" s="40"/>
      <c r="F244" s="40"/>
      <c r="G244" s="40"/>
      <c r="H244" s="40"/>
    </row>
    <row r="245" spans="1:8" x14ac:dyDescent="0.2">
      <c r="A245" s="40"/>
      <c r="B245" s="40"/>
      <c r="C245" s="40"/>
      <c r="D245" s="40"/>
      <c r="E245" s="40"/>
      <c r="F245" s="40"/>
      <c r="G245" s="40"/>
      <c r="H245" s="40"/>
    </row>
    <row r="246" spans="1:8" x14ac:dyDescent="0.2">
      <c r="A246" s="40"/>
      <c r="B246" s="40"/>
      <c r="C246" s="40"/>
      <c r="D246" s="40"/>
      <c r="E246" s="40"/>
      <c r="F246" s="40"/>
      <c r="G246" s="40"/>
      <c r="H246" s="40"/>
    </row>
    <row r="247" spans="1:8" x14ac:dyDescent="0.2">
      <c r="A247" s="40"/>
      <c r="B247" s="40"/>
      <c r="C247" s="40"/>
      <c r="D247" s="40"/>
      <c r="E247" s="40"/>
      <c r="F247" s="40"/>
      <c r="G247" s="40"/>
      <c r="H247" s="40"/>
    </row>
    <row r="248" spans="1:8" x14ac:dyDescent="0.2">
      <c r="A248" s="40"/>
      <c r="B248" s="40"/>
      <c r="C248" s="40"/>
      <c r="D248" s="40"/>
      <c r="E248" s="40"/>
      <c r="F248" s="40"/>
      <c r="G248" s="40"/>
      <c r="H248" s="40"/>
    </row>
  </sheetData>
  <mergeCells count="13">
    <mergeCell ref="D27:E27"/>
    <mergeCell ref="A2:H2"/>
    <mergeCell ref="A3:H3"/>
    <mergeCell ref="D19:E19"/>
    <mergeCell ref="D20:E20"/>
    <mergeCell ref="D21:E21"/>
    <mergeCell ref="D17:E17"/>
    <mergeCell ref="D18:E18"/>
    <mergeCell ref="A1:H1"/>
    <mergeCell ref="D23:E23"/>
    <mergeCell ref="D24:E24"/>
    <mergeCell ref="D25:E25"/>
    <mergeCell ref="D26:E26"/>
  </mergeCells>
  <hyperlinks>
    <hyperlink ref="A14" r:id="rId1"/>
  </hyperlinks>
  <printOptions horizontalCentered="1"/>
  <pageMargins left="0.23622047244094491" right="0.23622047244094491" top="0.23622047244094491" bottom="0.74803149606299213" header="0" footer="0.31496062992125984"/>
  <pageSetup paperSize="9" orientation="portrait" r:id="rId2"/>
  <headerFooter>
    <oddFooter>&amp;C&amp;8Alle Preise in CHF inkl MwSt.</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4830" r:id="rId5" name="Check Box 14">
              <controlPr defaultSize="0" autoFill="0" autoLine="0" autoPict="0">
                <anchor moveWithCells="1">
                  <from>
                    <xdr:col>3</xdr:col>
                    <xdr:colOff>47625</xdr:colOff>
                    <xdr:row>27</xdr:row>
                    <xdr:rowOff>142875</xdr:rowOff>
                  </from>
                  <to>
                    <xdr:col>3</xdr:col>
                    <xdr:colOff>352425</xdr:colOff>
                    <xdr:row>29</xdr:row>
                    <xdr:rowOff>38100</xdr:rowOff>
                  </to>
                </anchor>
              </controlPr>
            </control>
          </mc:Choice>
        </mc:AlternateContent>
        <mc:AlternateContent xmlns:mc="http://schemas.openxmlformats.org/markup-compatibility/2006">
          <mc:Choice Requires="x14">
            <control shapeId="34831" r:id="rId6" name="Check Box 15">
              <controlPr defaultSize="0" autoFill="0" autoLine="0" autoPict="0">
                <anchor moveWithCells="1">
                  <from>
                    <xdr:col>3</xdr:col>
                    <xdr:colOff>47625</xdr:colOff>
                    <xdr:row>28</xdr:row>
                    <xdr:rowOff>142875</xdr:rowOff>
                  </from>
                  <to>
                    <xdr:col>3</xdr:col>
                    <xdr:colOff>352425</xdr:colOff>
                    <xdr:row>30</xdr:row>
                    <xdr:rowOff>38100</xdr:rowOff>
                  </to>
                </anchor>
              </controlPr>
            </control>
          </mc:Choice>
        </mc:AlternateContent>
        <mc:AlternateContent xmlns:mc="http://schemas.openxmlformats.org/markup-compatibility/2006">
          <mc:Choice Requires="x14">
            <control shapeId="34832" r:id="rId7" name="Check Box 16">
              <controlPr defaultSize="0" autoFill="0" autoLine="0" autoPict="0">
                <anchor moveWithCells="1">
                  <from>
                    <xdr:col>3</xdr:col>
                    <xdr:colOff>47625</xdr:colOff>
                    <xdr:row>28</xdr:row>
                    <xdr:rowOff>142875</xdr:rowOff>
                  </from>
                  <to>
                    <xdr:col>3</xdr:col>
                    <xdr:colOff>352425</xdr:colOff>
                    <xdr:row>30</xdr:row>
                    <xdr:rowOff>38100</xdr:rowOff>
                  </to>
                </anchor>
              </controlPr>
            </control>
          </mc:Choice>
        </mc:AlternateContent>
        <mc:AlternateContent xmlns:mc="http://schemas.openxmlformats.org/markup-compatibility/2006">
          <mc:Choice Requires="x14">
            <control shapeId="34833" r:id="rId8" name="Check Box 17">
              <controlPr defaultSize="0" autoFill="0" autoLine="0" autoPict="0">
                <anchor moveWithCells="1">
                  <from>
                    <xdr:col>3</xdr:col>
                    <xdr:colOff>47625</xdr:colOff>
                    <xdr:row>28</xdr:row>
                    <xdr:rowOff>142875</xdr:rowOff>
                  </from>
                  <to>
                    <xdr:col>3</xdr:col>
                    <xdr:colOff>352425</xdr:colOff>
                    <xdr:row>30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2BC00"/>
  </sheetPr>
  <dimension ref="B1:I264"/>
  <sheetViews>
    <sheetView showGridLines="0" showZeros="0" tabSelected="1" topLeftCell="A22" zoomScaleNormal="100" zoomScaleSheetLayoutView="100" workbookViewId="0">
      <selection activeCell="I45" sqref="I45"/>
    </sheetView>
  </sheetViews>
  <sheetFormatPr baseColWidth="10" defaultRowHeight="12.75" x14ac:dyDescent="0.2"/>
  <cols>
    <col min="1" max="1" width="8" style="3" customWidth="1"/>
    <col min="2" max="3" width="4" style="3" customWidth="1"/>
    <col min="4" max="4" width="20.5703125" style="3" customWidth="1"/>
    <col min="5" max="5" width="33.140625" style="3" customWidth="1"/>
    <col min="6" max="6" width="10" style="3" customWidth="1"/>
    <col min="7" max="7" width="1.7109375" style="3" customWidth="1"/>
    <col min="8" max="8" width="7" style="3" customWidth="1"/>
    <col min="9" max="9" width="7.85546875" style="3" customWidth="1"/>
    <col min="10" max="16384" width="11.42578125" style="3"/>
  </cols>
  <sheetData>
    <row r="1" spans="2:9" ht="54" customHeight="1" x14ac:dyDescent="0.2">
      <c r="B1" s="129"/>
      <c r="C1" s="129"/>
      <c r="D1" s="129"/>
      <c r="E1" s="129"/>
      <c r="F1" s="129"/>
      <c r="G1" s="129"/>
      <c r="H1" s="129"/>
      <c r="I1" s="129"/>
    </row>
    <row r="2" spans="2:9" ht="54" customHeight="1" x14ac:dyDescent="0.2">
      <c r="B2" s="131" t="s">
        <v>309</v>
      </c>
      <c r="C2" s="131"/>
      <c r="D2" s="131"/>
      <c r="E2" s="131"/>
      <c r="F2" s="131"/>
      <c r="G2" s="131"/>
      <c r="H2" s="131"/>
      <c r="I2" s="131"/>
    </row>
    <row r="3" spans="2:9" ht="18" customHeight="1" x14ac:dyDescent="0.2">
      <c r="B3" s="5"/>
      <c r="C3" s="5"/>
      <c r="D3" s="5"/>
      <c r="E3" s="5"/>
      <c r="F3" s="5"/>
      <c r="G3" s="5"/>
      <c r="H3" s="5"/>
      <c r="I3" s="5"/>
    </row>
    <row r="4" spans="2:9" x14ac:dyDescent="0.2">
      <c r="B4" t="s">
        <v>139</v>
      </c>
      <c r="C4"/>
      <c r="D4"/>
      <c r="E4"/>
      <c r="F4"/>
      <c r="G4"/>
      <c r="H4"/>
      <c r="I4"/>
    </row>
    <row r="5" spans="2:9" x14ac:dyDescent="0.2">
      <c r="B5" t="s">
        <v>140</v>
      </c>
      <c r="C5"/>
      <c r="D5"/>
      <c r="E5"/>
      <c r="F5"/>
      <c r="G5"/>
      <c r="H5"/>
      <c r="I5"/>
    </row>
    <row r="6" spans="2:9" x14ac:dyDescent="0.2">
      <c r="B6" t="s">
        <v>141</v>
      </c>
      <c r="C6"/>
      <c r="D6"/>
      <c r="E6"/>
      <c r="F6"/>
      <c r="G6"/>
      <c r="H6"/>
      <c r="I6"/>
    </row>
    <row r="7" spans="2:9" x14ac:dyDescent="0.2">
      <c r="B7" t="s">
        <v>40</v>
      </c>
      <c r="C7"/>
      <c r="D7"/>
      <c r="E7"/>
      <c r="F7"/>
      <c r="G7"/>
      <c r="H7"/>
      <c r="I7"/>
    </row>
    <row r="8" spans="2:9" x14ac:dyDescent="0.2">
      <c r="B8" t="s">
        <v>41</v>
      </c>
      <c r="C8"/>
      <c r="D8"/>
      <c r="E8"/>
      <c r="F8"/>
      <c r="G8"/>
      <c r="H8"/>
      <c r="I8"/>
    </row>
    <row r="9" spans="2:9" x14ac:dyDescent="0.2">
      <c r="B9"/>
      <c r="C9"/>
      <c r="D9"/>
      <c r="E9"/>
      <c r="F9"/>
      <c r="G9"/>
      <c r="H9"/>
      <c r="I9"/>
    </row>
    <row r="10" spans="2:9" x14ac:dyDescent="0.2">
      <c r="B10" t="s">
        <v>334</v>
      </c>
      <c r="C10"/>
      <c r="D10"/>
      <c r="E10"/>
      <c r="F10"/>
      <c r="G10"/>
      <c r="H10"/>
      <c r="I10"/>
    </row>
    <row r="11" spans="2:9" x14ac:dyDescent="0.2">
      <c r="B11" t="s">
        <v>142</v>
      </c>
      <c r="C11"/>
      <c r="D11"/>
      <c r="E11"/>
      <c r="F11"/>
      <c r="G11"/>
      <c r="H11"/>
      <c r="I11"/>
    </row>
    <row r="12" spans="2:9" x14ac:dyDescent="0.2">
      <c r="B12" s="113" t="s">
        <v>175</v>
      </c>
      <c r="C12"/>
      <c r="D12"/>
      <c r="E12"/>
      <c r="F12"/>
      <c r="G12"/>
      <c r="H12"/>
      <c r="I12"/>
    </row>
    <row r="13" spans="2:9" x14ac:dyDescent="0.2">
      <c r="B13"/>
      <c r="C13" s="5"/>
      <c r="D13" s="5"/>
      <c r="E13" s="5"/>
      <c r="F13" s="5"/>
      <c r="G13" s="5"/>
      <c r="H13" s="5"/>
      <c r="I13" s="5"/>
    </row>
    <row r="14" spans="2:9" x14ac:dyDescent="0.2">
      <c r="B14" s="136" t="s">
        <v>145</v>
      </c>
      <c r="C14" s="136"/>
      <c r="D14" s="136"/>
      <c r="E14" s="136"/>
      <c r="F14" s="136"/>
      <c r="G14" s="136"/>
      <c r="H14" s="136"/>
      <c r="I14" s="136"/>
    </row>
    <row r="15" spans="2:9" ht="45" customHeight="1" x14ac:dyDescent="0.2">
      <c r="B15" s="137" t="s">
        <v>115</v>
      </c>
      <c r="C15" s="137"/>
      <c r="D15" s="137"/>
      <c r="E15" s="137"/>
      <c r="F15" s="137"/>
      <c r="G15" s="137"/>
      <c r="H15" s="137"/>
      <c r="I15" s="137"/>
    </row>
    <row r="16" spans="2:9" ht="45" customHeight="1" x14ac:dyDescent="0.2">
      <c r="B16" s="6"/>
      <c r="C16" s="6"/>
      <c r="D16" s="7"/>
      <c r="E16" s="7"/>
      <c r="F16" s="7"/>
      <c r="G16" s="7"/>
      <c r="H16" s="8"/>
      <c r="I16" s="7"/>
    </row>
    <row r="17" spans="2:9" ht="9" customHeight="1" x14ac:dyDescent="0.2">
      <c r="B17" s="2" t="s">
        <v>116</v>
      </c>
      <c r="C17" s="2"/>
      <c r="D17" s="10"/>
      <c r="E17" s="135"/>
      <c r="F17" s="135"/>
      <c r="G17" s="8"/>
      <c r="H17" s="8"/>
      <c r="I17" s="11"/>
    </row>
    <row r="18" spans="2:9" ht="15" customHeight="1" x14ac:dyDescent="0.2">
      <c r="B18" s="2" t="s">
        <v>129</v>
      </c>
      <c r="C18" s="2"/>
      <c r="D18" s="10"/>
      <c r="E18" s="130"/>
      <c r="F18" s="130"/>
      <c r="G18" s="8"/>
      <c r="H18" s="8"/>
      <c r="I18" s="11"/>
    </row>
    <row r="19" spans="2:9" ht="15" customHeight="1" x14ac:dyDescent="0.2">
      <c r="B19" s="2" t="s">
        <v>130</v>
      </c>
      <c r="C19" s="2"/>
      <c r="D19" s="9"/>
      <c r="E19" s="133"/>
      <c r="F19" s="133"/>
      <c r="G19" s="12"/>
      <c r="H19" s="12"/>
      <c r="I19" s="11"/>
    </row>
    <row r="20" spans="2:9" ht="15" customHeight="1" x14ac:dyDescent="0.2">
      <c r="B20" s="2" t="s">
        <v>34</v>
      </c>
      <c r="C20" s="2"/>
      <c r="D20" s="9"/>
      <c r="E20" s="134"/>
      <c r="F20" s="134"/>
      <c r="G20" s="8"/>
      <c r="H20" s="8"/>
      <c r="I20" s="11"/>
    </row>
    <row r="21" spans="2:9" ht="15" customHeight="1" x14ac:dyDescent="0.2">
      <c r="B21" s="2" t="s">
        <v>148</v>
      </c>
      <c r="C21" s="2"/>
      <c r="D21" s="9"/>
      <c r="E21" s="130"/>
      <c r="F21" s="130"/>
      <c r="G21" s="8"/>
      <c r="H21" s="13"/>
      <c r="I21" s="14"/>
    </row>
    <row r="22" spans="2:9" ht="15" customHeight="1" x14ac:dyDescent="0.2">
      <c r="B22" s="2" t="s">
        <v>131</v>
      </c>
      <c r="C22" s="2"/>
      <c r="D22" s="9"/>
      <c r="E22" s="1" t="s">
        <v>132</v>
      </c>
      <c r="F22" s="16"/>
      <c r="G22" s="8"/>
      <c r="H22" s="13"/>
      <c r="I22" s="14"/>
    </row>
    <row r="23" spans="2:9" ht="18.75" customHeight="1" x14ac:dyDescent="0.2">
      <c r="B23" s="2" t="s">
        <v>133</v>
      </c>
      <c r="C23" s="2"/>
      <c r="D23" s="9"/>
      <c r="E23" s="15" t="s">
        <v>132</v>
      </c>
      <c r="F23" s="16"/>
      <c r="G23" s="8"/>
      <c r="H23" s="13"/>
      <c r="I23" s="14"/>
    </row>
    <row r="24" spans="2:9" ht="15" customHeight="1" x14ac:dyDescent="0.2">
      <c r="B24" s="17" t="s">
        <v>134</v>
      </c>
      <c r="C24" s="17"/>
      <c r="D24" s="17"/>
      <c r="E24" s="72"/>
      <c r="F24" s="18"/>
      <c r="G24" s="13"/>
      <c r="H24" s="13"/>
      <c r="I24" s="11"/>
    </row>
    <row r="25" spans="2:9" ht="15" customHeight="1" x14ac:dyDescent="0.2">
      <c r="B25" s="19" t="s">
        <v>135</v>
      </c>
      <c r="C25" s="19"/>
      <c r="D25" s="17"/>
      <c r="E25" s="73"/>
      <c r="F25" s="20"/>
      <c r="G25" s="21"/>
      <c r="H25" s="22"/>
      <c r="I25" s="29"/>
    </row>
    <row r="26" spans="2:9" ht="15" customHeight="1" x14ac:dyDescent="0.2">
      <c r="B26" s="19" t="s">
        <v>136</v>
      </c>
      <c r="C26" s="19"/>
      <c r="D26" s="17"/>
      <c r="E26" s="74"/>
      <c r="F26" s="18"/>
      <c r="G26" s="23"/>
      <c r="H26" s="8"/>
      <c r="I26" s="11"/>
    </row>
    <row r="27" spans="2:9" ht="15" customHeight="1" x14ac:dyDescent="0.2">
      <c r="B27" s="19" t="s">
        <v>137</v>
      </c>
      <c r="C27" s="19"/>
      <c r="D27" s="17"/>
      <c r="E27" s="74"/>
      <c r="F27" s="138"/>
      <c r="G27" s="138"/>
      <c r="H27" s="139"/>
      <c r="I27" s="29"/>
    </row>
    <row r="28" spans="2:9" ht="15" customHeight="1" x14ac:dyDescent="0.2">
      <c r="B28" s="19" t="s">
        <v>147</v>
      </c>
      <c r="C28" s="19"/>
      <c r="D28" s="17"/>
      <c r="E28" s="74"/>
      <c r="F28" s="24"/>
      <c r="G28" s="24"/>
      <c r="H28" s="46"/>
      <c r="I28" s="29"/>
    </row>
    <row r="29" spans="2:9" ht="15" customHeight="1" x14ac:dyDescent="0.2">
      <c r="B29" s="19"/>
      <c r="C29" s="19"/>
      <c r="D29" s="17"/>
      <c r="E29" s="48"/>
      <c r="F29" s="24"/>
      <c r="G29" s="24"/>
      <c r="H29" s="46"/>
      <c r="I29" s="29"/>
    </row>
    <row r="30" spans="2:9" x14ac:dyDescent="0.2">
      <c r="B30" s="25"/>
      <c r="C30" s="25"/>
      <c r="D30" s="10"/>
      <c r="E30" s="26"/>
      <c r="F30" s="27"/>
      <c r="G30" s="23"/>
      <c r="H30" s="28"/>
      <c r="I30" s="29"/>
    </row>
    <row r="31" spans="2:9" x14ac:dyDescent="0.2">
      <c r="B31" s="25"/>
      <c r="C31" s="25"/>
      <c r="D31" t="s">
        <v>149</v>
      </c>
      <c r="E31" s="26"/>
      <c r="F31" s="27" t="s">
        <v>31</v>
      </c>
      <c r="G31" s="23"/>
      <c r="H31" s="28"/>
      <c r="I31" s="29"/>
    </row>
    <row r="32" spans="2:9" x14ac:dyDescent="0.2">
      <c r="B32" s="25"/>
      <c r="C32" s="25"/>
      <c r="D32" t="s">
        <v>150</v>
      </c>
      <c r="E32" s="26"/>
      <c r="F32" s="27"/>
      <c r="G32" s="23"/>
      <c r="H32" s="28"/>
      <c r="I32" s="29"/>
    </row>
    <row r="33" spans="2:9" x14ac:dyDescent="0.2">
      <c r="B33" s="25"/>
      <c r="C33" s="25"/>
      <c r="D33" t="s">
        <v>154</v>
      </c>
      <c r="E33" s="26"/>
      <c r="F33" s="30"/>
      <c r="G33" s="23"/>
      <c r="H33" s="28"/>
      <c r="I33" s="29"/>
    </row>
    <row r="34" spans="2:9" x14ac:dyDescent="0.2">
      <c r="B34" s="25"/>
      <c r="C34" s="25"/>
      <c r="D34" t="s">
        <v>151</v>
      </c>
      <c r="E34" s="31"/>
      <c r="F34" s="27"/>
      <c r="G34" s="23"/>
      <c r="H34" s="28"/>
      <c r="I34" s="29"/>
    </row>
    <row r="35" spans="2:9" x14ac:dyDescent="0.2">
      <c r="B35" s="25"/>
      <c r="C35" s="25"/>
      <c r="D35"/>
      <c r="E35" s="32"/>
      <c r="F35" s="27"/>
      <c r="G35" s="23"/>
      <c r="H35" s="28"/>
      <c r="I35" s="29"/>
    </row>
    <row r="36" spans="2:9" x14ac:dyDescent="0.2">
      <c r="B36" s="33"/>
      <c r="C36" s="33"/>
      <c r="D36" t="s">
        <v>152</v>
      </c>
      <c r="E36" s="34"/>
      <c r="F36" s="35"/>
      <c r="G36" s="28"/>
      <c r="H36" s="28"/>
      <c r="I36" s="11"/>
    </row>
    <row r="37" spans="2:9" x14ac:dyDescent="0.2">
      <c r="B37" s="33"/>
      <c r="C37" s="33"/>
      <c r="D37" s="75" t="s">
        <v>153</v>
      </c>
      <c r="E37" s="36"/>
      <c r="F37" s="27"/>
      <c r="G37" s="23"/>
      <c r="H37" s="28"/>
      <c r="I37" s="11"/>
    </row>
    <row r="38" spans="2:9" x14ac:dyDescent="0.2">
      <c r="B38" s="25"/>
      <c r="C38" s="25"/>
      <c r="D38" s="10"/>
      <c r="E38" s="32"/>
      <c r="F38" s="27"/>
      <c r="G38" s="23"/>
      <c r="H38" s="28"/>
      <c r="I38" s="29"/>
    </row>
    <row r="39" spans="2:9" ht="15.75" x14ac:dyDescent="0.2">
      <c r="B39" s="140" t="s">
        <v>144</v>
      </c>
      <c r="C39" s="140"/>
      <c r="D39" s="140"/>
      <c r="E39" s="140"/>
      <c r="F39" s="140"/>
      <c r="G39" s="140"/>
      <c r="H39" s="140"/>
      <c r="I39" s="140"/>
    </row>
    <row r="40" spans="2:9" ht="18" customHeight="1" x14ac:dyDescent="0.2">
      <c r="B40" s="38"/>
      <c r="C40" s="4"/>
      <c r="D40" s="4"/>
      <c r="E40" s="4"/>
      <c r="F40" s="4"/>
      <c r="G40" s="4"/>
      <c r="H40" s="4"/>
      <c r="I40" s="4"/>
    </row>
    <row r="41" spans="2:9" x14ac:dyDescent="0.2">
      <c r="B41" t="s">
        <v>117</v>
      </c>
      <c r="C41" s="4"/>
      <c r="E41" s="4"/>
      <c r="F41" s="4"/>
      <c r="G41" s="4"/>
      <c r="H41" s="4"/>
      <c r="I41" s="110">
        <f>SUM(Breakfast!H8:H30,Breakfast!H35:H45,Breakfast!H53:H91)</f>
        <v>0</v>
      </c>
    </row>
    <row r="42" spans="2:9" ht="13.5" customHeight="1" x14ac:dyDescent="0.2">
      <c r="B42" t="s">
        <v>119</v>
      </c>
      <c r="C42" s="4"/>
      <c r="E42" s="4"/>
      <c r="F42" s="4"/>
      <c r="G42" s="4"/>
      <c r="H42" s="4"/>
      <c r="I42" s="110">
        <f>SUM(Lunch!H7:H18,Lunch!H27:H36,Lunch!H41:H53,Lunch!H68:H88,Lunch!H97:H116)</f>
        <v>0</v>
      </c>
    </row>
    <row r="43" spans="2:9" ht="13.5" customHeight="1" x14ac:dyDescent="0.2">
      <c r="B43" t="s">
        <v>120</v>
      </c>
      <c r="C43" s="4"/>
      <c r="E43" s="4"/>
      <c r="F43" s="4"/>
      <c r="G43" s="4"/>
      <c r="H43" s="4"/>
      <c r="I43" s="110">
        <f>SUM(Apéro!H6:H27,Apéro!H39:H43,Apéro!H53:H63,Apéro!H73:H109)</f>
        <v>0</v>
      </c>
    </row>
    <row r="44" spans="2:9" ht="13.5" customHeight="1" x14ac:dyDescent="0.2">
      <c r="B44" t="s">
        <v>118</v>
      </c>
      <c r="C44" s="4"/>
      <c r="E44" s="4"/>
      <c r="F44" s="4"/>
      <c r="G44" s="4"/>
      <c r="H44" s="4"/>
      <c r="I44" s="110">
        <f>SUM(Getränke!H6:H96)</f>
        <v>0</v>
      </c>
    </row>
    <row r="45" spans="2:9" ht="13.5" customHeight="1" x14ac:dyDescent="0.2">
      <c r="B45" t="s">
        <v>39</v>
      </c>
      <c r="C45" s="4"/>
      <c r="E45" s="4"/>
      <c r="F45" s="4"/>
      <c r="G45" s="4"/>
      <c r="H45" s="4"/>
      <c r="I45" s="110">
        <f>SUM(Geschirrmiete!H6:H43)</f>
        <v>0</v>
      </c>
    </row>
    <row r="46" spans="2:9" ht="13.5" customHeight="1" x14ac:dyDescent="0.2">
      <c r="B46" s="4"/>
      <c r="C46" s="4"/>
      <c r="E46" s="4"/>
      <c r="F46" s="4"/>
      <c r="G46" s="4"/>
      <c r="H46" s="4"/>
      <c r="I46" s="2"/>
    </row>
    <row r="47" spans="2:9" ht="13.5" thickBot="1" x14ac:dyDescent="0.25">
      <c r="B47" s="47" t="s">
        <v>169</v>
      </c>
      <c r="C47" s="4"/>
      <c r="E47" s="4"/>
      <c r="F47" s="4"/>
      <c r="G47" s="4"/>
      <c r="H47" s="4"/>
      <c r="I47" s="111">
        <f>SUM(I41:I45)</f>
        <v>0</v>
      </c>
    </row>
    <row r="48" spans="2:9" ht="13.5" customHeight="1" thickTop="1" x14ac:dyDescent="0.2">
      <c r="B48" s="38"/>
      <c r="C48" s="4"/>
      <c r="D48" s="4"/>
      <c r="E48" s="4"/>
      <c r="F48" s="4"/>
      <c r="G48" s="4"/>
      <c r="H48" s="4"/>
      <c r="I48" s="4"/>
    </row>
    <row r="49" spans="2:9" ht="13.5" customHeight="1" x14ac:dyDescent="0.2">
      <c r="B49" s="38"/>
      <c r="C49" s="4"/>
      <c r="D49" s="4"/>
      <c r="E49" s="4"/>
      <c r="F49" s="4"/>
      <c r="G49" s="4"/>
      <c r="H49" s="4"/>
      <c r="I49" s="4"/>
    </row>
    <row r="50" spans="2:9" ht="13.5" customHeight="1" x14ac:dyDescent="0.2">
      <c r="B50" s="38"/>
      <c r="C50" s="4"/>
      <c r="D50" s="4"/>
      <c r="E50" s="4"/>
      <c r="F50" s="4"/>
      <c r="G50" s="4"/>
      <c r="H50" s="4"/>
      <c r="I50" s="4"/>
    </row>
    <row r="51" spans="2:9" ht="13.5" customHeight="1" x14ac:dyDescent="0.2">
      <c r="B51" s="38"/>
      <c r="C51" s="4"/>
      <c r="D51" s="4"/>
      <c r="E51" s="4"/>
      <c r="F51" s="4"/>
      <c r="G51" s="4"/>
      <c r="H51" s="4"/>
      <c r="I51" s="4"/>
    </row>
    <row r="52" spans="2:9" ht="13.5" customHeight="1" x14ac:dyDescent="0.2">
      <c r="B52" s="38"/>
      <c r="C52" s="4"/>
      <c r="D52" s="4"/>
      <c r="E52" s="4"/>
      <c r="F52" s="4"/>
      <c r="G52" s="4"/>
      <c r="H52" s="4"/>
      <c r="I52" s="4"/>
    </row>
    <row r="53" spans="2:9" ht="13.5" customHeight="1" x14ac:dyDescent="0.2">
      <c r="B53" s="39"/>
      <c r="C53" s="40"/>
      <c r="D53" s="41"/>
      <c r="E53" s="42"/>
      <c r="F53" s="43"/>
      <c r="G53" s="43"/>
      <c r="H53" s="44"/>
      <c r="I53" s="45"/>
    </row>
    <row r="54" spans="2:9" x14ac:dyDescent="0.2">
      <c r="B54" s="40"/>
      <c r="C54" s="40"/>
      <c r="D54" s="40"/>
      <c r="E54" s="40"/>
      <c r="F54" s="40"/>
      <c r="G54" s="40"/>
      <c r="H54" s="40"/>
      <c r="I54" s="40"/>
    </row>
    <row r="55" spans="2:9" x14ac:dyDescent="0.2">
      <c r="B55" s="40"/>
      <c r="C55" s="40"/>
      <c r="D55" s="40"/>
      <c r="E55" s="40"/>
      <c r="F55" s="40"/>
      <c r="G55" s="40"/>
      <c r="H55" s="40"/>
      <c r="I55" s="40"/>
    </row>
    <row r="56" spans="2:9" x14ac:dyDescent="0.2">
      <c r="B56" s="40"/>
      <c r="C56" s="40"/>
      <c r="D56" s="40"/>
      <c r="E56" s="40"/>
      <c r="F56" s="40"/>
      <c r="G56" s="40"/>
      <c r="H56" s="40"/>
      <c r="I56" s="40"/>
    </row>
    <row r="57" spans="2:9" x14ac:dyDescent="0.2">
      <c r="B57" s="40"/>
      <c r="C57" s="40"/>
      <c r="D57" s="40"/>
      <c r="E57" s="40"/>
      <c r="F57" s="40"/>
      <c r="G57" s="40"/>
      <c r="H57" s="40"/>
      <c r="I57" s="40"/>
    </row>
    <row r="58" spans="2:9" x14ac:dyDescent="0.2">
      <c r="B58" s="40"/>
      <c r="C58" s="40"/>
      <c r="D58" s="40"/>
      <c r="E58" s="40"/>
      <c r="F58" s="40"/>
      <c r="G58" s="40"/>
      <c r="H58" s="40"/>
      <c r="I58" s="40"/>
    </row>
    <row r="59" spans="2:9" x14ac:dyDescent="0.2">
      <c r="B59" s="40"/>
      <c r="C59" s="40"/>
      <c r="D59" s="40"/>
      <c r="E59" s="40"/>
      <c r="F59" s="40"/>
      <c r="G59" s="40"/>
      <c r="H59" s="40"/>
      <c r="I59" s="40"/>
    </row>
    <row r="60" spans="2:9" x14ac:dyDescent="0.2">
      <c r="B60" s="40"/>
      <c r="C60" s="40"/>
      <c r="D60" s="40"/>
      <c r="E60" s="40"/>
      <c r="F60" s="40"/>
      <c r="G60" s="40"/>
      <c r="H60" s="40"/>
      <c r="I60" s="40"/>
    </row>
    <row r="61" spans="2:9" x14ac:dyDescent="0.2">
      <c r="B61" s="40"/>
      <c r="C61" s="40"/>
      <c r="D61" s="40"/>
      <c r="E61" s="40"/>
      <c r="F61" s="40"/>
      <c r="G61" s="40"/>
      <c r="H61" s="40"/>
      <c r="I61" s="40"/>
    </row>
    <row r="62" spans="2:9" x14ac:dyDescent="0.2">
      <c r="B62" s="40"/>
      <c r="C62" s="40"/>
      <c r="D62" s="40"/>
      <c r="E62" s="40"/>
      <c r="F62" s="40"/>
      <c r="G62" s="40"/>
      <c r="H62" s="40"/>
      <c r="I62" s="40"/>
    </row>
    <row r="63" spans="2:9" x14ac:dyDescent="0.2">
      <c r="B63" s="40"/>
      <c r="C63" s="40"/>
      <c r="D63" s="40"/>
      <c r="E63" s="40"/>
      <c r="F63" s="40"/>
      <c r="G63" s="40"/>
      <c r="H63" s="40"/>
      <c r="I63" s="40"/>
    </row>
    <row r="64" spans="2:9" x14ac:dyDescent="0.2">
      <c r="B64" s="40"/>
      <c r="C64" s="40"/>
      <c r="D64" s="40"/>
      <c r="E64" s="40"/>
      <c r="F64" s="40"/>
      <c r="G64" s="40"/>
      <c r="H64" s="40"/>
      <c r="I64" s="40"/>
    </row>
    <row r="65" spans="2:9" x14ac:dyDescent="0.2">
      <c r="B65" s="40"/>
      <c r="C65" s="40"/>
      <c r="D65" s="40"/>
      <c r="E65" s="40"/>
      <c r="F65" s="40"/>
      <c r="G65" s="40"/>
      <c r="H65" s="40"/>
      <c r="I65" s="40"/>
    </row>
    <row r="66" spans="2:9" x14ac:dyDescent="0.2">
      <c r="B66" s="40"/>
      <c r="C66" s="40"/>
      <c r="D66" s="40"/>
      <c r="E66" s="40"/>
      <c r="F66" s="40"/>
      <c r="G66" s="40"/>
      <c r="H66" s="40"/>
      <c r="I66" s="40"/>
    </row>
    <row r="67" spans="2:9" x14ac:dyDescent="0.2">
      <c r="B67" s="40"/>
      <c r="C67" s="40"/>
      <c r="D67" s="40"/>
      <c r="E67" s="40"/>
      <c r="F67" s="40"/>
      <c r="G67" s="40"/>
      <c r="H67" s="40"/>
      <c r="I67" s="40"/>
    </row>
    <row r="68" spans="2:9" x14ac:dyDescent="0.2">
      <c r="B68" s="40"/>
      <c r="C68" s="40"/>
      <c r="D68" s="40"/>
      <c r="E68" s="40"/>
      <c r="F68" s="40"/>
      <c r="G68" s="40"/>
      <c r="H68" s="40"/>
      <c r="I68" s="40"/>
    </row>
    <row r="69" spans="2:9" x14ac:dyDescent="0.2">
      <c r="B69" s="40"/>
      <c r="C69" s="40"/>
      <c r="D69" s="40"/>
      <c r="E69" s="40"/>
      <c r="F69" s="40"/>
      <c r="G69" s="40"/>
      <c r="H69" s="40"/>
      <c r="I69" s="40"/>
    </row>
    <row r="70" spans="2:9" x14ac:dyDescent="0.2">
      <c r="B70" s="40"/>
      <c r="C70" s="40"/>
      <c r="D70" s="40"/>
      <c r="E70" s="40"/>
      <c r="F70" s="40"/>
      <c r="G70" s="40"/>
      <c r="H70" s="40"/>
      <c r="I70" s="40"/>
    </row>
    <row r="71" spans="2:9" x14ac:dyDescent="0.2">
      <c r="B71" s="40"/>
      <c r="C71" s="40"/>
      <c r="D71" s="40"/>
      <c r="E71" s="40"/>
      <c r="F71" s="40"/>
      <c r="G71" s="40"/>
      <c r="H71" s="40"/>
      <c r="I71" s="40"/>
    </row>
    <row r="72" spans="2:9" x14ac:dyDescent="0.2">
      <c r="B72" s="40"/>
      <c r="C72" s="40"/>
      <c r="D72" s="40"/>
      <c r="E72" s="40"/>
      <c r="F72" s="40"/>
      <c r="G72" s="40"/>
      <c r="H72" s="40"/>
      <c r="I72" s="40"/>
    </row>
    <row r="73" spans="2:9" x14ac:dyDescent="0.2">
      <c r="B73" s="40"/>
      <c r="C73" s="40"/>
      <c r="D73" s="40"/>
      <c r="E73" s="40"/>
      <c r="F73" s="40"/>
      <c r="G73" s="40"/>
      <c r="H73" s="40"/>
      <c r="I73" s="40"/>
    </row>
    <row r="74" spans="2:9" x14ac:dyDescent="0.2">
      <c r="B74" s="40"/>
      <c r="C74" s="40"/>
      <c r="D74" s="40"/>
      <c r="E74" s="40"/>
      <c r="F74" s="40"/>
      <c r="G74" s="40"/>
      <c r="H74" s="40"/>
      <c r="I74" s="40"/>
    </row>
    <row r="75" spans="2:9" x14ac:dyDescent="0.2">
      <c r="B75" s="40"/>
      <c r="C75" s="40"/>
      <c r="D75" s="40"/>
      <c r="E75" s="40"/>
      <c r="F75" s="40"/>
      <c r="G75" s="40"/>
      <c r="H75" s="40"/>
      <c r="I75" s="40"/>
    </row>
    <row r="76" spans="2:9" x14ac:dyDescent="0.2">
      <c r="B76" s="40"/>
      <c r="C76" s="40"/>
      <c r="D76" s="40"/>
      <c r="E76" s="40"/>
      <c r="F76" s="40"/>
      <c r="G76" s="40"/>
      <c r="H76" s="40"/>
      <c r="I76" s="40"/>
    </row>
    <row r="77" spans="2:9" x14ac:dyDescent="0.2">
      <c r="B77" s="40"/>
      <c r="C77" s="40"/>
      <c r="D77" s="40"/>
      <c r="E77" s="40"/>
      <c r="F77" s="40"/>
      <c r="G77" s="40"/>
      <c r="H77" s="40"/>
      <c r="I77" s="40"/>
    </row>
    <row r="78" spans="2:9" x14ac:dyDescent="0.2">
      <c r="B78" s="40"/>
      <c r="C78" s="40"/>
      <c r="D78" s="40"/>
      <c r="E78" s="40"/>
      <c r="F78" s="40"/>
      <c r="G78" s="40"/>
      <c r="H78" s="40"/>
      <c r="I78" s="40"/>
    </row>
    <row r="79" spans="2:9" x14ac:dyDescent="0.2">
      <c r="B79" s="40"/>
      <c r="C79" s="40"/>
      <c r="D79" s="40"/>
      <c r="E79" s="40"/>
      <c r="F79" s="40"/>
      <c r="G79" s="40"/>
      <c r="H79" s="40"/>
      <c r="I79" s="40"/>
    </row>
    <row r="80" spans="2:9" x14ac:dyDescent="0.2">
      <c r="B80" s="40"/>
      <c r="C80" s="40"/>
      <c r="D80" s="40"/>
      <c r="E80" s="40"/>
      <c r="F80" s="40"/>
      <c r="G80" s="40"/>
      <c r="H80" s="40"/>
      <c r="I80" s="40"/>
    </row>
    <row r="81" spans="2:9" x14ac:dyDescent="0.2">
      <c r="B81" s="40"/>
      <c r="C81" s="40"/>
      <c r="D81" s="40"/>
      <c r="E81" s="40"/>
      <c r="F81" s="40"/>
      <c r="G81" s="40"/>
      <c r="H81" s="40"/>
      <c r="I81" s="40"/>
    </row>
    <row r="82" spans="2:9" x14ac:dyDescent="0.2">
      <c r="B82" s="40"/>
      <c r="C82" s="40"/>
      <c r="D82" s="40"/>
      <c r="E82" s="40"/>
      <c r="F82" s="40"/>
      <c r="G82" s="40"/>
      <c r="H82" s="40"/>
      <c r="I82" s="40"/>
    </row>
    <row r="83" spans="2:9" x14ac:dyDescent="0.2">
      <c r="B83" s="40"/>
      <c r="C83" s="40"/>
      <c r="D83" s="40"/>
      <c r="E83" s="40"/>
      <c r="F83" s="40"/>
      <c r="G83" s="40"/>
      <c r="H83" s="40"/>
      <c r="I83" s="40"/>
    </row>
    <row r="84" spans="2:9" x14ac:dyDescent="0.2">
      <c r="B84" s="40"/>
      <c r="C84" s="40"/>
      <c r="D84" s="40"/>
      <c r="E84" s="40"/>
      <c r="F84" s="40"/>
      <c r="G84" s="40"/>
      <c r="H84" s="40"/>
      <c r="I84" s="40"/>
    </row>
    <row r="85" spans="2:9" x14ac:dyDescent="0.2">
      <c r="B85" s="40"/>
      <c r="C85" s="40"/>
      <c r="D85" s="40"/>
      <c r="E85" s="40"/>
      <c r="F85" s="40"/>
      <c r="G85" s="40"/>
      <c r="H85" s="40"/>
      <c r="I85" s="40"/>
    </row>
    <row r="86" spans="2:9" x14ac:dyDescent="0.2">
      <c r="B86" s="40"/>
      <c r="C86" s="40"/>
      <c r="D86" s="40"/>
      <c r="E86" s="40"/>
      <c r="F86" s="40"/>
      <c r="G86" s="40"/>
      <c r="H86" s="40"/>
      <c r="I86" s="40"/>
    </row>
    <row r="87" spans="2:9" x14ac:dyDescent="0.2">
      <c r="B87" s="40"/>
      <c r="C87" s="40"/>
      <c r="D87" s="40"/>
      <c r="E87" s="40"/>
      <c r="F87" s="40"/>
      <c r="G87" s="40"/>
      <c r="H87" s="40"/>
      <c r="I87" s="40"/>
    </row>
    <row r="88" spans="2:9" x14ac:dyDescent="0.2">
      <c r="B88" s="40"/>
      <c r="C88" s="40"/>
      <c r="D88" s="40"/>
      <c r="E88" s="40"/>
      <c r="F88" s="40"/>
      <c r="G88" s="40"/>
      <c r="H88" s="40"/>
      <c r="I88" s="40"/>
    </row>
    <row r="89" spans="2:9" x14ac:dyDescent="0.2">
      <c r="B89" s="40"/>
      <c r="C89" s="40"/>
      <c r="D89" s="40"/>
      <c r="E89" s="40"/>
      <c r="F89" s="40"/>
      <c r="G89" s="40"/>
      <c r="H89" s="40"/>
      <c r="I89" s="40"/>
    </row>
    <row r="90" spans="2:9" x14ac:dyDescent="0.2">
      <c r="B90" s="40"/>
      <c r="C90" s="40"/>
      <c r="D90" s="40"/>
      <c r="E90" s="40"/>
      <c r="F90" s="40"/>
      <c r="G90" s="40"/>
      <c r="H90" s="40"/>
      <c r="I90" s="40"/>
    </row>
    <row r="91" spans="2:9" x14ac:dyDescent="0.2">
      <c r="B91" s="40"/>
      <c r="C91" s="40"/>
      <c r="D91" s="40"/>
      <c r="E91" s="40"/>
      <c r="F91" s="40"/>
      <c r="G91" s="40"/>
      <c r="H91" s="40"/>
      <c r="I91" s="40"/>
    </row>
    <row r="92" spans="2:9" x14ac:dyDescent="0.2">
      <c r="B92" s="40"/>
      <c r="C92" s="40"/>
      <c r="D92" s="40"/>
      <c r="E92" s="40"/>
      <c r="F92" s="40"/>
      <c r="G92" s="40"/>
      <c r="H92" s="40"/>
      <c r="I92" s="40"/>
    </row>
    <row r="93" spans="2:9" x14ac:dyDescent="0.2">
      <c r="B93" s="40"/>
      <c r="C93" s="40"/>
      <c r="D93" s="40"/>
      <c r="E93" s="40"/>
      <c r="F93" s="40"/>
      <c r="G93" s="40"/>
      <c r="H93" s="40"/>
      <c r="I93" s="40"/>
    </row>
    <row r="94" spans="2:9" x14ac:dyDescent="0.2">
      <c r="B94" s="40"/>
      <c r="C94" s="40"/>
      <c r="D94" s="40"/>
      <c r="E94" s="40"/>
      <c r="F94" s="40"/>
      <c r="G94" s="40"/>
      <c r="H94" s="40"/>
      <c r="I94" s="40"/>
    </row>
    <row r="95" spans="2:9" x14ac:dyDescent="0.2">
      <c r="B95" s="40"/>
      <c r="C95" s="40"/>
      <c r="D95" s="40"/>
      <c r="E95" s="40"/>
      <c r="F95" s="40"/>
      <c r="G95" s="40"/>
      <c r="H95" s="40"/>
      <c r="I95" s="40"/>
    </row>
    <row r="96" spans="2:9" x14ac:dyDescent="0.2">
      <c r="B96" s="40"/>
      <c r="C96" s="40"/>
      <c r="D96" s="40"/>
      <c r="E96" s="40"/>
      <c r="F96" s="40"/>
      <c r="G96" s="40"/>
      <c r="H96" s="40"/>
      <c r="I96" s="40"/>
    </row>
    <row r="97" spans="2:9" x14ac:dyDescent="0.2">
      <c r="B97" s="40"/>
      <c r="C97" s="40"/>
      <c r="D97" s="40"/>
      <c r="E97" s="40"/>
      <c r="F97" s="40"/>
      <c r="G97" s="40"/>
      <c r="H97" s="40"/>
      <c r="I97" s="40"/>
    </row>
    <row r="98" spans="2:9" x14ac:dyDescent="0.2">
      <c r="B98" s="40"/>
      <c r="C98" s="40"/>
      <c r="D98" s="40"/>
      <c r="E98" s="40"/>
      <c r="F98" s="40"/>
      <c r="G98" s="40"/>
      <c r="H98" s="40"/>
      <c r="I98" s="40"/>
    </row>
    <row r="99" spans="2:9" x14ac:dyDescent="0.2">
      <c r="B99" s="40"/>
      <c r="C99" s="40"/>
      <c r="D99" s="40"/>
      <c r="E99" s="40"/>
      <c r="F99" s="40"/>
      <c r="G99" s="40"/>
      <c r="H99" s="40"/>
      <c r="I99" s="40"/>
    </row>
    <row r="100" spans="2:9" x14ac:dyDescent="0.2">
      <c r="B100" s="40"/>
      <c r="C100" s="40"/>
      <c r="D100" s="40"/>
      <c r="E100" s="40"/>
      <c r="F100" s="40"/>
      <c r="G100" s="40"/>
      <c r="H100" s="40"/>
      <c r="I100" s="40"/>
    </row>
    <row r="101" spans="2:9" x14ac:dyDescent="0.2">
      <c r="B101" s="40"/>
      <c r="C101" s="40"/>
      <c r="D101" s="40"/>
      <c r="E101" s="40"/>
      <c r="F101" s="40"/>
      <c r="G101" s="40"/>
      <c r="H101" s="40"/>
      <c r="I101" s="40"/>
    </row>
    <row r="102" spans="2:9" x14ac:dyDescent="0.2">
      <c r="B102" s="40"/>
      <c r="C102" s="40"/>
      <c r="D102" s="40"/>
      <c r="E102" s="40"/>
      <c r="F102" s="40"/>
      <c r="G102" s="40"/>
      <c r="H102" s="40"/>
      <c r="I102" s="40"/>
    </row>
    <row r="103" spans="2:9" x14ac:dyDescent="0.2">
      <c r="B103" s="40"/>
      <c r="C103" s="40"/>
      <c r="D103" s="40"/>
      <c r="E103" s="40"/>
      <c r="F103" s="40"/>
      <c r="G103" s="40"/>
      <c r="H103" s="40"/>
      <c r="I103" s="40"/>
    </row>
    <row r="104" spans="2:9" x14ac:dyDescent="0.2">
      <c r="B104" s="40"/>
      <c r="C104" s="40"/>
      <c r="D104" s="40"/>
      <c r="E104" s="40"/>
      <c r="F104" s="40"/>
      <c r="G104" s="40"/>
      <c r="H104" s="40"/>
      <c r="I104" s="40"/>
    </row>
    <row r="105" spans="2:9" x14ac:dyDescent="0.2">
      <c r="B105" s="40"/>
      <c r="C105" s="40"/>
      <c r="D105" s="40"/>
      <c r="E105" s="40"/>
      <c r="F105" s="40"/>
      <c r="G105" s="40"/>
      <c r="H105" s="40"/>
      <c r="I105" s="40"/>
    </row>
    <row r="106" spans="2:9" x14ac:dyDescent="0.2">
      <c r="B106" s="40"/>
      <c r="C106" s="40"/>
      <c r="D106" s="40"/>
      <c r="E106" s="40"/>
      <c r="F106" s="40"/>
      <c r="G106" s="40"/>
      <c r="H106" s="40"/>
      <c r="I106" s="40"/>
    </row>
    <row r="107" spans="2:9" x14ac:dyDescent="0.2">
      <c r="B107" s="40"/>
      <c r="C107" s="40"/>
      <c r="D107" s="40"/>
      <c r="E107" s="40"/>
      <c r="F107" s="40"/>
      <c r="G107" s="40"/>
      <c r="H107" s="40"/>
      <c r="I107" s="40"/>
    </row>
    <row r="108" spans="2:9" x14ac:dyDescent="0.2">
      <c r="B108" s="40"/>
      <c r="C108" s="40"/>
      <c r="D108" s="40"/>
      <c r="E108" s="40"/>
      <c r="F108" s="40"/>
      <c r="G108" s="40"/>
      <c r="H108" s="40"/>
      <c r="I108" s="40"/>
    </row>
    <row r="109" spans="2:9" x14ac:dyDescent="0.2">
      <c r="B109" s="40"/>
      <c r="C109" s="40"/>
      <c r="D109" s="40"/>
      <c r="E109" s="40"/>
      <c r="F109" s="40"/>
      <c r="G109" s="40"/>
      <c r="H109" s="40"/>
      <c r="I109" s="40"/>
    </row>
    <row r="110" spans="2:9" x14ac:dyDescent="0.2">
      <c r="B110" s="40"/>
      <c r="C110" s="40"/>
      <c r="D110" s="40"/>
      <c r="E110" s="40"/>
      <c r="F110" s="40"/>
      <c r="G110" s="40"/>
      <c r="H110" s="40"/>
      <c r="I110" s="40"/>
    </row>
    <row r="111" spans="2:9" x14ac:dyDescent="0.2">
      <c r="B111" s="40"/>
      <c r="C111" s="40"/>
      <c r="D111" s="40"/>
      <c r="E111" s="40"/>
      <c r="F111" s="40"/>
      <c r="G111" s="40"/>
      <c r="H111" s="40"/>
      <c r="I111" s="40"/>
    </row>
    <row r="112" spans="2:9" x14ac:dyDescent="0.2">
      <c r="B112" s="40"/>
      <c r="C112" s="40"/>
      <c r="D112" s="40"/>
      <c r="E112" s="40"/>
      <c r="F112" s="40"/>
      <c r="G112" s="40"/>
      <c r="H112" s="40"/>
      <c r="I112" s="40"/>
    </row>
    <row r="113" spans="2:9" x14ac:dyDescent="0.2">
      <c r="B113" s="40"/>
      <c r="C113" s="40"/>
      <c r="D113" s="40"/>
      <c r="E113" s="40"/>
      <c r="F113" s="40"/>
      <c r="G113" s="40"/>
      <c r="H113" s="40"/>
      <c r="I113" s="40"/>
    </row>
    <row r="114" spans="2:9" x14ac:dyDescent="0.2">
      <c r="B114" s="40"/>
      <c r="C114" s="40"/>
      <c r="D114" s="40"/>
      <c r="E114" s="40"/>
      <c r="F114" s="40"/>
      <c r="G114" s="40"/>
      <c r="H114" s="40"/>
      <c r="I114" s="40"/>
    </row>
    <row r="115" spans="2:9" x14ac:dyDescent="0.2">
      <c r="B115" s="40"/>
      <c r="C115" s="40"/>
      <c r="D115" s="40"/>
      <c r="E115" s="40"/>
      <c r="F115" s="40"/>
      <c r="G115" s="40"/>
      <c r="H115" s="40"/>
      <c r="I115" s="40"/>
    </row>
    <row r="116" spans="2:9" x14ac:dyDescent="0.2">
      <c r="B116" s="40"/>
      <c r="C116" s="40"/>
      <c r="D116" s="40"/>
      <c r="E116" s="40"/>
      <c r="F116" s="40"/>
      <c r="G116" s="40"/>
      <c r="H116" s="40"/>
      <c r="I116" s="40"/>
    </row>
    <row r="117" spans="2:9" x14ac:dyDescent="0.2">
      <c r="B117" s="40"/>
      <c r="C117" s="40"/>
      <c r="D117" s="40"/>
      <c r="E117" s="40"/>
      <c r="F117" s="40"/>
      <c r="G117" s="40"/>
      <c r="H117" s="40"/>
      <c r="I117" s="40"/>
    </row>
    <row r="118" spans="2:9" x14ac:dyDescent="0.2">
      <c r="B118" s="40"/>
      <c r="C118" s="40"/>
      <c r="D118" s="40"/>
      <c r="E118" s="40"/>
      <c r="F118" s="40"/>
      <c r="G118" s="40"/>
      <c r="H118" s="40"/>
      <c r="I118" s="40"/>
    </row>
    <row r="119" spans="2:9" x14ac:dyDescent="0.2">
      <c r="B119" s="40"/>
      <c r="C119" s="40"/>
      <c r="D119" s="40"/>
      <c r="E119" s="40"/>
      <c r="F119" s="40"/>
      <c r="G119" s="40"/>
      <c r="H119" s="40"/>
      <c r="I119" s="40"/>
    </row>
    <row r="120" spans="2:9" x14ac:dyDescent="0.2">
      <c r="B120" s="40"/>
      <c r="C120" s="40"/>
      <c r="D120" s="40"/>
      <c r="E120" s="40"/>
      <c r="F120" s="40"/>
      <c r="G120" s="40"/>
      <c r="H120" s="40"/>
      <c r="I120" s="40"/>
    </row>
    <row r="121" spans="2:9" x14ac:dyDescent="0.2">
      <c r="B121" s="40"/>
      <c r="C121" s="40"/>
      <c r="D121" s="40"/>
      <c r="E121" s="40"/>
      <c r="F121" s="40"/>
      <c r="G121" s="40"/>
      <c r="H121" s="40"/>
      <c r="I121" s="40"/>
    </row>
    <row r="122" spans="2:9" x14ac:dyDescent="0.2">
      <c r="B122" s="40"/>
      <c r="C122" s="40"/>
      <c r="D122" s="40"/>
      <c r="E122" s="40"/>
      <c r="F122" s="40"/>
      <c r="G122" s="40"/>
      <c r="H122" s="40"/>
      <c r="I122" s="40"/>
    </row>
    <row r="123" spans="2:9" x14ac:dyDescent="0.2">
      <c r="B123" s="40"/>
      <c r="C123" s="40"/>
      <c r="D123" s="40"/>
      <c r="E123" s="40"/>
      <c r="F123" s="40"/>
      <c r="G123" s="40"/>
      <c r="H123" s="40"/>
      <c r="I123" s="40"/>
    </row>
    <row r="124" spans="2:9" x14ac:dyDescent="0.2">
      <c r="B124" s="40"/>
      <c r="C124" s="40"/>
      <c r="D124" s="40"/>
      <c r="E124" s="40"/>
      <c r="F124" s="40"/>
      <c r="G124" s="40"/>
      <c r="H124" s="40"/>
      <c r="I124" s="40"/>
    </row>
    <row r="125" spans="2:9" x14ac:dyDescent="0.2">
      <c r="B125" s="40"/>
      <c r="C125" s="40"/>
      <c r="D125" s="40"/>
      <c r="E125" s="40"/>
      <c r="F125" s="40"/>
      <c r="G125" s="40"/>
      <c r="H125" s="40"/>
      <c r="I125" s="40"/>
    </row>
    <row r="126" spans="2:9" x14ac:dyDescent="0.2">
      <c r="B126" s="40"/>
      <c r="C126" s="40"/>
      <c r="D126" s="40"/>
      <c r="E126" s="40"/>
      <c r="F126" s="40"/>
      <c r="G126" s="40"/>
      <c r="H126" s="40"/>
      <c r="I126" s="40"/>
    </row>
    <row r="127" spans="2:9" x14ac:dyDescent="0.2">
      <c r="B127" s="40"/>
      <c r="C127" s="40"/>
      <c r="D127" s="40"/>
      <c r="E127" s="40"/>
      <c r="F127" s="40"/>
      <c r="G127" s="40"/>
      <c r="H127" s="40"/>
      <c r="I127" s="40"/>
    </row>
    <row r="128" spans="2:9" x14ac:dyDescent="0.2">
      <c r="B128" s="40"/>
      <c r="C128" s="40"/>
      <c r="D128" s="40"/>
      <c r="E128" s="40"/>
      <c r="F128" s="40"/>
      <c r="G128" s="40"/>
      <c r="H128" s="40"/>
      <c r="I128" s="40"/>
    </row>
    <row r="129" spans="2:9" x14ac:dyDescent="0.2">
      <c r="B129" s="40"/>
      <c r="C129" s="40"/>
      <c r="D129" s="40"/>
      <c r="E129" s="40"/>
      <c r="F129" s="40"/>
      <c r="G129" s="40"/>
      <c r="H129" s="40"/>
      <c r="I129" s="40"/>
    </row>
    <row r="130" spans="2:9" x14ac:dyDescent="0.2">
      <c r="B130" s="40"/>
      <c r="C130" s="40"/>
      <c r="D130" s="40"/>
      <c r="E130" s="40"/>
      <c r="F130" s="40"/>
      <c r="G130" s="40"/>
      <c r="H130" s="40"/>
      <c r="I130" s="40"/>
    </row>
    <row r="131" spans="2:9" x14ac:dyDescent="0.2">
      <c r="B131" s="40"/>
      <c r="C131" s="40"/>
      <c r="D131" s="40"/>
      <c r="E131" s="40"/>
      <c r="F131" s="40"/>
      <c r="G131" s="40"/>
      <c r="H131" s="40"/>
      <c r="I131" s="40"/>
    </row>
    <row r="132" spans="2:9" x14ac:dyDescent="0.2">
      <c r="B132" s="40"/>
      <c r="C132" s="40"/>
      <c r="D132" s="40"/>
      <c r="E132" s="40"/>
      <c r="F132" s="40"/>
      <c r="G132" s="40"/>
      <c r="H132" s="40"/>
      <c r="I132" s="40"/>
    </row>
    <row r="133" spans="2:9" x14ac:dyDescent="0.2">
      <c r="B133" s="40"/>
      <c r="C133" s="40"/>
      <c r="D133" s="40"/>
      <c r="E133" s="40"/>
      <c r="F133" s="40"/>
      <c r="G133" s="40"/>
      <c r="H133" s="40"/>
      <c r="I133" s="40"/>
    </row>
    <row r="134" spans="2:9" x14ac:dyDescent="0.2">
      <c r="B134" s="40"/>
      <c r="C134" s="40"/>
      <c r="D134" s="40"/>
      <c r="E134" s="40"/>
      <c r="F134" s="40"/>
      <c r="G134" s="40"/>
      <c r="H134" s="40"/>
      <c r="I134" s="40"/>
    </row>
    <row r="135" spans="2:9" x14ac:dyDescent="0.2">
      <c r="B135" s="40"/>
      <c r="C135" s="40"/>
      <c r="D135" s="40"/>
      <c r="E135" s="40"/>
      <c r="F135" s="40"/>
      <c r="G135" s="40"/>
      <c r="H135" s="40"/>
      <c r="I135" s="40"/>
    </row>
    <row r="136" spans="2:9" x14ac:dyDescent="0.2">
      <c r="B136" s="40"/>
      <c r="C136" s="40"/>
      <c r="D136" s="40"/>
      <c r="E136" s="40"/>
      <c r="F136" s="40"/>
      <c r="G136" s="40"/>
      <c r="H136" s="40"/>
      <c r="I136" s="40"/>
    </row>
    <row r="137" spans="2:9" x14ac:dyDescent="0.2">
      <c r="B137" s="40"/>
      <c r="C137" s="40"/>
      <c r="D137" s="40"/>
      <c r="E137" s="40"/>
      <c r="F137" s="40"/>
      <c r="G137" s="40"/>
      <c r="H137" s="40"/>
      <c r="I137" s="40"/>
    </row>
    <row r="138" spans="2:9" x14ac:dyDescent="0.2">
      <c r="B138" s="40"/>
      <c r="C138" s="40"/>
      <c r="D138" s="40"/>
      <c r="E138" s="40"/>
      <c r="F138" s="40"/>
      <c r="G138" s="40"/>
      <c r="H138" s="40"/>
      <c r="I138" s="40"/>
    </row>
    <row r="139" spans="2:9" x14ac:dyDescent="0.2">
      <c r="B139" s="40"/>
      <c r="C139" s="40"/>
      <c r="D139" s="40"/>
      <c r="E139" s="40"/>
      <c r="F139" s="40"/>
      <c r="G139" s="40"/>
      <c r="H139" s="40"/>
      <c r="I139" s="40"/>
    </row>
    <row r="140" spans="2:9" x14ac:dyDescent="0.2">
      <c r="B140" s="40"/>
      <c r="C140" s="40"/>
      <c r="D140" s="40"/>
      <c r="E140" s="40"/>
      <c r="F140" s="40"/>
      <c r="G140" s="40"/>
      <c r="H140" s="40"/>
      <c r="I140" s="40"/>
    </row>
    <row r="141" spans="2:9" x14ac:dyDescent="0.2">
      <c r="B141" s="40"/>
      <c r="C141" s="40"/>
      <c r="D141" s="40"/>
      <c r="E141" s="40"/>
      <c r="F141" s="40"/>
      <c r="G141" s="40"/>
      <c r="H141" s="40"/>
      <c r="I141" s="40"/>
    </row>
    <row r="142" spans="2:9" x14ac:dyDescent="0.2">
      <c r="B142" s="40"/>
      <c r="C142" s="40"/>
      <c r="D142" s="40"/>
      <c r="E142" s="40"/>
      <c r="F142" s="40"/>
      <c r="G142" s="40"/>
      <c r="H142" s="40"/>
      <c r="I142" s="40"/>
    </row>
    <row r="143" spans="2:9" x14ac:dyDescent="0.2">
      <c r="B143" s="40"/>
      <c r="C143" s="40"/>
      <c r="D143" s="40"/>
      <c r="E143" s="40"/>
      <c r="F143" s="40"/>
      <c r="G143" s="40"/>
      <c r="H143" s="40"/>
      <c r="I143" s="40"/>
    </row>
    <row r="144" spans="2:9" x14ac:dyDescent="0.2">
      <c r="B144" s="40"/>
      <c r="C144" s="40"/>
      <c r="D144" s="40"/>
      <c r="E144" s="40"/>
      <c r="F144" s="40"/>
      <c r="G144" s="40"/>
      <c r="H144" s="40"/>
      <c r="I144" s="40"/>
    </row>
    <row r="145" spans="2:9" x14ac:dyDescent="0.2">
      <c r="B145" s="40"/>
      <c r="C145" s="40"/>
      <c r="D145" s="40"/>
      <c r="E145" s="40"/>
      <c r="F145" s="40"/>
      <c r="G145" s="40"/>
      <c r="H145" s="40"/>
      <c r="I145" s="40"/>
    </row>
    <row r="146" spans="2:9" x14ac:dyDescent="0.2">
      <c r="B146" s="40"/>
      <c r="C146" s="40"/>
      <c r="D146" s="40"/>
      <c r="E146" s="40"/>
      <c r="F146" s="40"/>
      <c r="G146" s="40"/>
      <c r="H146" s="40"/>
      <c r="I146" s="40"/>
    </row>
    <row r="147" spans="2:9" x14ac:dyDescent="0.2">
      <c r="B147" s="40"/>
      <c r="C147" s="40"/>
      <c r="D147" s="40"/>
      <c r="E147" s="40"/>
      <c r="F147" s="40"/>
      <c r="G147" s="40"/>
      <c r="H147" s="40"/>
      <c r="I147" s="40"/>
    </row>
    <row r="148" spans="2:9" x14ac:dyDescent="0.2">
      <c r="B148" s="40"/>
      <c r="C148" s="40"/>
      <c r="D148" s="40"/>
      <c r="E148" s="40"/>
      <c r="F148" s="40"/>
      <c r="G148" s="40"/>
      <c r="H148" s="40"/>
      <c r="I148" s="40"/>
    </row>
    <row r="149" spans="2:9" x14ac:dyDescent="0.2">
      <c r="B149" s="40"/>
      <c r="C149" s="40"/>
      <c r="D149" s="40"/>
      <c r="E149" s="40"/>
      <c r="F149" s="40"/>
      <c r="G149" s="40"/>
      <c r="H149" s="40"/>
      <c r="I149" s="40"/>
    </row>
    <row r="150" spans="2:9" x14ac:dyDescent="0.2">
      <c r="B150" s="40"/>
      <c r="C150" s="40"/>
      <c r="D150" s="40"/>
      <c r="E150" s="40"/>
      <c r="F150" s="40"/>
      <c r="G150" s="40"/>
      <c r="H150" s="40"/>
      <c r="I150" s="40"/>
    </row>
    <row r="151" spans="2:9" x14ac:dyDescent="0.2">
      <c r="B151" s="40"/>
      <c r="C151" s="40"/>
      <c r="D151" s="40"/>
      <c r="E151" s="40"/>
      <c r="F151" s="40"/>
      <c r="G151" s="40"/>
      <c r="H151" s="40"/>
      <c r="I151" s="40"/>
    </row>
    <row r="152" spans="2:9" x14ac:dyDescent="0.2">
      <c r="B152" s="40"/>
      <c r="C152" s="40"/>
      <c r="D152" s="40"/>
      <c r="E152" s="40"/>
      <c r="F152" s="40"/>
      <c r="G152" s="40"/>
      <c r="H152" s="40"/>
      <c r="I152" s="40"/>
    </row>
    <row r="153" spans="2:9" x14ac:dyDescent="0.2">
      <c r="B153" s="40"/>
      <c r="C153" s="40"/>
      <c r="D153" s="40"/>
      <c r="E153" s="40"/>
      <c r="F153" s="40"/>
      <c r="G153" s="40"/>
      <c r="H153" s="40"/>
      <c r="I153" s="40"/>
    </row>
    <row r="154" spans="2:9" x14ac:dyDescent="0.2">
      <c r="B154" s="40"/>
      <c r="C154" s="40"/>
      <c r="D154" s="40"/>
      <c r="E154" s="40"/>
      <c r="F154" s="40"/>
      <c r="G154" s="40"/>
      <c r="H154" s="40"/>
      <c r="I154" s="40"/>
    </row>
    <row r="155" spans="2:9" x14ac:dyDescent="0.2">
      <c r="B155" s="40"/>
      <c r="C155" s="40"/>
      <c r="D155" s="40"/>
      <c r="E155" s="40"/>
      <c r="F155" s="40"/>
      <c r="G155" s="40"/>
      <c r="H155" s="40"/>
      <c r="I155" s="40"/>
    </row>
    <row r="156" spans="2:9" x14ac:dyDescent="0.2">
      <c r="B156" s="40"/>
      <c r="C156" s="40"/>
      <c r="D156" s="40"/>
      <c r="E156" s="40"/>
      <c r="F156" s="40"/>
      <c r="G156" s="40"/>
      <c r="H156" s="40"/>
      <c r="I156" s="40"/>
    </row>
    <row r="157" spans="2:9" x14ac:dyDescent="0.2">
      <c r="B157" s="40"/>
      <c r="C157" s="40"/>
      <c r="D157" s="40"/>
      <c r="E157" s="40"/>
      <c r="F157" s="40"/>
      <c r="G157" s="40"/>
      <c r="H157" s="40"/>
      <c r="I157" s="40"/>
    </row>
    <row r="158" spans="2:9" x14ac:dyDescent="0.2">
      <c r="B158" s="40"/>
      <c r="C158" s="40"/>
      <c r="D158" s="40"/>
      <c r="E158" s="40"/>
      <c r="F158" s="40"/>
      <c r="G158" s="40"/>
      <c r="H158" s="40"/>
      <c r="I158" s="40"/>
    </row>
    <row r="159" spans="2:9" x14ac:dyDescent="0.2">
      <c r="B159" s="40"/>
      <c r="C159" s="40"/>
      <c r="D159" s="40"/>
      <c r="E159" s="40"/>
      <c r="F159" s="40"/>
      <c r="G159" s="40"/>
      <c r="H159" s="40"/>
      <c r="I159" s="40"/>
    </row>
    <row r="160" spans="2:9" x14ac:dyDescent="0.2">
      <c r="B160" s="40"/>
      <c r="C160" s="40"/>
      <c r="D160" s="40"/>
      <c r="E160" s="40"/>
      <c r="F160" s="40"/>
      <c r="G160" s="40"/>
      <c r="H160" s="40"/>
      <c r="I160" s="40"/>
    </row>
    <row r="161" spans="2:9" x14ac:dyDescent="0.2">
      <c r="B161" s="40"/>
      <c r="C161" s="40"/>
      <c r="D161" s="40"/>
      <c r="E161" s="40"/>
      <c r="F161" s="40"/>
      <c r="G161" s="40"/>
      <c r="H161" s="40"/>
      <c r="I161" s="40"/>
    </row>
    <row r="162" spans="2:9" x14ac:dyDescent="0.2">
      <c r="B162" s="40"/>
      <c r="C162" s="40"/>
      <c r="D162" s="40"/>
      <c r="E162" s="40"/>
      <c r="F162" s="40"/>
      <c r="G162" s="40"/>
      <c r="H162" s="40"/>
      <c r="I162" s="40"/>
    </row>
    <row r="163" spans="2:9" x14ac:dyDescent="0.2">
      <c r="B163" s="40"/>
      <c r="C163" s="40"/>
      <c r="D163" s="40"/>
      <c r="E163" s="40"/>
      <c r="F163" s="40"/>
      <c r="G163" s="40"/>
      <c r="H163" s="40"/>
      <c r="I163" s="40"/>
    </row>
    <row r="164" spans="2:9" x14ac:dyDescent="0.2">
      <c r="B164" s="40"/>
      <c r="C164" s="40"/>
      <c r="D164" s="40"/>
      <c r="E164" s="40"/>
      <c r="F164" s="40"/>
      <c r="G164" s="40"/>
      <c r="H164" s="40"/>
      <c r="I164" s="40"/>
    </row>
    <row r="165" spans="2:9" x14ac:dyDescent="0.2">
      <c r="B165" s="40"/>
      <c r="C165" s="40"/>
      <c r="D165" s="40"/>
      <c r="E165" s="40"/>
      <c r="F165" s="40"/>
      <c r="G165" s="40"/>
      <c r="H165" s="40"/>
      <c r="I165" s="40"/>
    </row>
    <row r="166" spans="2:9" x14ac:dyDescent="0.2">
      <c r="B166" s="40"/>
      <c r="C166" s="40"/>
      <c r="D166" s="40"/>
      <c r="E166" s="40"/>
      <c r="F166" s="40"/>
      <c r="G166" s="40"/>
      <c r="H166" s="40"/>
      <c r="I166" s="40"/>
    </row>
    <row r="167" spans="2:9" x14ac:dyDescent="0.2">
      <c r="B167" s="40"/>
      <c r="C167" s="40"/>
      <c r="D167" s="40"/>
      <c r="E167" s="40"/>
      <c r="F167" s="40"/>
      <c r="G167" s="40"/>
      <c r="H167" s="40"/>
      <c r="I167" s="40"/>
    </row>
    <row r="168" spans="2:9" x14ac:dyDescent="0.2">
      <c r="B168" s="40"/>
      <c r="C168" s="40"/>
      <c r="D168" s="40"/>
      <c r="E168" s="40"/>
      <c r="F168" s="40"/>
      <c r="G168" s="40"/>
      <c r="H168" s="40"/>
      <c r="I168" s="40"/>
    </row>
    <row r="169" spans="2:9" x14ac:dyDescent="0.2">
      <c r="B169" s="40"/>
      <c r="C169" s="40"/>
      <c r="D169" s="40"/>
      <c r="E169" s="40"/>
      <c r="F169" s="40"/>
      <c r="G169" s="40"/>
      <c r="H169" s="40"/>
      <c r="I169" s="40"/>
    </row>
    <row r="170" spans="2:9" x14ac:dyDescent="0.2">
      <c r="B170" s="40"/>
      <c r="C170" s="40"/>
      <c r="D170" s="40"/>
      <c r="E170" s="40"/>
      <c r="F170" s="40"/>
      <c r="G170" s="40"/>
      <c r="H170" s="40"/>
      <c r="I170" s="40"/>
    </row>
    <row r="171" spans="2:9" x14ac:dyDescent="0.2">
      <c r="B171" s="40"/>
      <c r="C171" s="40"/>
      <c r="D171" s="40"/>
      <c r="E171" s="40"/>
      <c r="F171" s="40"/>
      <c r="G171" s="40"/>
      <c r="H171" s="40"/>
      <c r="I171" s="40"/>
    </row>
    <row r="172" spans="2:9" x14ac:dyDescent="0.2">
      <c r="B172" s="40"/>
      <c r="C172" s="40"/>
      <c r="D172" s="40"/>
      <c r="E172" s="40"/>
      <c r="F172" s="40"/>
      <c r="G172" s="40"/>
      <c r="H172" s="40"/>
      <c r="I172" s="40"/>
    </row>
    <row r="173" spans="2:9" x14ac:dyDescent="0.2">
      <c r="B173" s="40"/>
      <c r="C173" s="40"/>
      <c r="D173" s="40"/>
      <c r="E173" s="40"/>
      <c r="F173" s="40"/>
      <c r="G173" s="40"/>
      <c r="H173" s="40"/>
      <c r="I173" s="40"/>
    </row>
    <row r="174" spans="2:9" x14ac:dyDescent="0.2">
      <c r="B174" s="40"/>
      <c r="C174" s="40"/>
      <c r="D174" s="40"/>
      <c r="E174" s="40"/>
      <c r="F174" s="40"/>
      <c r="G174" s="40"/>
      <c r="H174" s="40"/>
      <c r="I174" s="40"/>
    </row>
    <row r="175" spans="2:9" x14ac:dyDescent="0.2">
      <c r="B175" s="40"/>
      <c r="C175" s="40"/>
      <c r="D175" s="40"/>
      <c r="E175" s="40"/>
      <c r="F175" s="40"/>
      <c r="G175" s="40"/>
      <c r="H175" s="40"/>
      <c r="I175" s="40"/>
    </row>
    <row r="176" spans="2:9" x14ac:dyDescent="0.2">
      <c r="B176" s="40"/>
      <c r="C176" s="40"/>
      <c r="D176" s="40"/>
      <c r="E176" s="40"/>
      <c r="F176" s="40"/>
      <c r="G176" s="40"/>
      <c r="H176" s="40"/>
      <c r="I176" s="40"/>
    </row>
    <row r="177" spans="2:9" x14ac:dyDescent="0.2">
      <c r="B177" s="40"/>
      <c r="C177" s="40"/>
      <c r="D177" s="40"/>
      <c r="E177" s="40"/>
      <c r="F177" s="40"/>
      <c r="G177" s="40"/>
      <c r="H177" s="40"/>
      <c r="I177" s="40"/>
    </row>
    <row r="178" spans="2:9" x14ac:dyDescent="0.2">
      <c r="B178" s="40"/>
      <c r="C178" s="40"/>
      <c r="D178" s="40"/>
      <c r="E178" s="40"/>
      <c r="F178" s="40"/>
      <c r="G178" s="40"/>
      <c r="H178" s="40"/>
      <c r="I178" s="40"/>
    </row>
    <row r="179" spans="2:9" x14ac:dyDescent="0.2">
      <c r="B179" s="40"/>
      <c r="C179" s="40"/>
      <c r="D179" s="40"/>
      <c r="E179" s="40"/>
      <c r="F179" s="40"/>
      <c r="G179" s="40"/>
      <c r="H179" s="40"/>
      <c r="I179" s="40"/>
    </row>
    <row r="180" spans="2:9" x14ac:dyDescent="0.2">
      <c r="B180" s="40"/>
      <c r="C180" s="40"/>
      <c r="D180" s="40"/>
      <c r="E180" s="40"/>
      <c r="F180" s="40"/>
      <c r="G180" s="40"/>
      <c r="H180" s="40"/>
      <c r="I180" s="40"/>
    </row>
    <row r="181" spans="2:9" x14ac:dyDescent="0.2">
      <c r="B181" s="40"/>
      <c r="C181" s="40"/>
      <c r="D181" s="40"/>
      <c r="E181" s="40"/>
      <c r="F181" s="40"/>
      <c r="G181" s="40"/>
      <c r="H181" s="40"/>
      <c r="I181" s="40"/>
    </row>
    <row r="182" spans="2:9" x14ac:dyDescent="0.2">
      <c r="B182" s="40"/>
      <c r="C182" s="40"/>
      <c r="D182" s="40"/>
      <c r="E182" s="40"/>
      <c r="F182" s="40"/>
      <c r="G182" s="40"/>
      <c r="H182" s="40"/>
      <c r="I182" s="40"/>
    </row>
    <row r="183" spans="2:9" x14ac:dyDescent="0.2">
      <c r="B183" s="40"/>
      <c r="C183" s="40"/>
      <c r="D183" s="40"/>
      <c r="E183" s="40"/>
      <c r="F183" s="40"/>
      <c r="G183" s="40"/>
      <c r="H183" s="40"/>
      <c r="I183" s="40"/>
    </row>
    <row r="184" spans="2:9" x14ac:dyDescent="0.2">
      <c r="B184" s="40"/>
      <c r="C184" s="40"/>
      <c r="D184" s="40"/>
      <c r="E184" s="40"/>
      <c r="F184" s="40"/>
      <c r="G184" s="40"/>
      <c r="H184" s="40"/>
      <c r="I184" s="40"/>
    </row>
    <row r="185" spans="2:9" x14ac:dyDescent="0.2">
      <c r="B185" s="40"/>
      <c r="C185" s="40"/>
      <c r="D185" s="40"/>
      <c r="E185" s="40"/>
      <c r="F185" s="40"/>
      <c r="G185" s="40"/>
      <c r="H185" s="40"/>
      <c r="I185" s="40"/>
    </row>
    <row r="186" spans="2:9" x14ac:dyDescent="0.2">
      <c r="B186" s="40"/>
      <c r="C186" s="40"/>
      <c r="D186" s="40"/>
      <c r="E186" s="40"/>
      <c r="F186" s="40"/>
      <c r="G186" s="40"/>
      <c r="H186" s="40"/>
      <c r="I186" s="40"/>
    </row>
    <row r="187" spans="2:9" x14ac:dyDescent="0.2">
      <c r="B187" s="40"/>
      <c r="C187" s="40"/>
      <c r="D187" s="40"/>
      <c r="E187" s="40"/>
      <c r="F187" s="40"/>
      <c r="G187" s="40"/>
      <c r="H187" s="40"/>
      <c r="I187" s="40"/>
    </row>
    <row r="188" spans="2:9" x14ac:dyDescent="0.2">
      <c r="B188" s="40"/>
      <c r="C188" s="40"/>
      <c r="D188" s="40"/>
      <c r="E188" s="40"/>
      <c r="F188" s="40"/>
      <c r="G188" s="40"/>
      <c r="H188" s="40"/>
      <c r="I188" s="40"/>
    </row>
    <row r="189" spans="2:9" x14ac:dyDescent="0.2">
      <c r="B189" s="40"/>
      <c r="C189" s="40"/>
      <c r="D189" s="40"/>
      <c r="E189" s="40"/>
      <c r="F189" s="40"/>
      <c r="G189" s="40"/>
      <c r="H189" s="40"/>
      <c r="I189" s="40"/>
    </row>
    <row r="190" spans="2:9" x14ac:dyDescent="0.2">
      <c r="B190" s="40"/>
      <c r="C190" s="40"/>
      <c r="D190" s="40"/>
      <c r="E190" s="40"/>
      <c r="F190" s="40"/>
      <c r="G190" s="40"/>
      <c r="H190" s="40"/>
      <c r="I190" s="40"/>
    </row>
    <row r="191" spans="2:9" x14ac:dyDescent="0.2">
      <c r="B191" s="40"/>
      <c r="C191" s="40"/>
      <c r="D191" s="40"/>
      <c r="E191" s="40"/>
      <c r="F191" s="40"/>
      <c r="G191" s="40"/>
      <c r="H191" s="40"/>
      <c r="I191" s="40"/>
    </row>
    <row r="192" spans="2:9" x14ac:dyDescent="0.2">
      <c r="B192" s="40"/>
      <c r="C192" s="40"/>
      <c r="D192" s="40"/>
      <c r="E192" s="40"/>
      <c r="F192" s="40"/>
      <c r="G192" s="40"/>
      <c r="H192" s="40"/>
      <c r="I192" s="40"/>
    </row>
    <row r="193" spans="2:9" x14ac:dyDescent="0.2">
      <c r="B193" s="40"/>
      <c r="C193" s="40"/>
      <c r="D193" s="40"/>
      <c r="E193" s="40"/>
      <c r="F193" s="40"/>
      <c r="G193" s="40"/>
      <c r="H193" s="40"/>
      <c r="I193" s="40"/>
    </row>
    <row r="194" spans="2:9" x14ac:dyDescent="0.2">
      <c r="B194" s="40"/>
      <c r="C194" s="40"/>
      <c r="D194" s="40"/>
      <c r="E194" s="40"/>
      <c r="F194" s="40"/>
      <c r="G194" s="40"/>
      <c r="H194" s="40"/>
      <c r="I194" s="40"/>
    </row>
    <row r="195" spans="2:9" x14ac:dyDescent="0.2">
      <c r="B195" s="40"/>
      <c r="C195" s="40"/>
      <c r="D195" s="40"/>
      <c r="E195" s="40"/>
      <c r="F195" s="40"/>
      <c r="G195" s="40"/>
      <c r="H195" s="40"/>
      <c r="I195" s="40"/>
    </row>
    <row r="196" spans="2:9" x14ac:dyDescent="0.2">
      <c r="B196" s="40"/>
      <c r="C196" s="40"/>
      <c r="D196" s="40"/>
      <c r="E196" s="40"/>
      <c r="F196" s="40"/>
      <c r="G196" s="40"/>
      <c r="H196" s="40"/>
      <c r="I196" s="40"/>
    </row>
    <row r="197" spans="2:9" x14ac:dyDescent="0.2">
      <c r="B197" s="40"/>
      <c r="C197" s="40"/>
      <c r="D197" s="40"/>
      <c r="E197" s="40"/>
      <c r="F197" s="40"/>
      <c r="G197" s="40"/>
      <c r="H197" s="40"/>
      <c r="I197" s="40"/>
    </row>
    <row r="198" spans="2:9" x14ac:dyDescent="0.2">
      <c r="B198" s="40"/>
      <c r="C198" s="40"/>
      <c r="D198" s="40"/>
      <c r="E198" s="40"/>
      <c r="F198" s="40"/>
      <c r="G198" s="40"/>
      <c r="H198" s="40"/>
      <c r="I198" s="40"/>
    </row>
    <row r="199" spans="2:9" x14ac:dyDescent="0.2">
      <c r="B199" s="40"/>
      <c r="C199" s="40"/>
      <c r="D199" s="40"/>
      <c r="E199" s="40"/>
      <c r="F199" s="40"/>
      <c r="G199" s="40"/>
      <c r="H199" s="40"/>
      <c r="I199" s="40"/>
    </row>
    <row r="200" spans="2:9" x14ac:dyDescent="0.2">
      <c r="B200" s="40"/>
      <c r="C200" s="40"/>
      <c r="D200" s="40"/>
      <c r="E200" s="40"/>
      <c r="F200" s="40"/>
      <c r="G200" s="40"/>
      <c r="H200" s="40"/>
      <c r="I200" s="40"/>
    </row>
    <row r="201" spans="2:9" x14ac:dyDescent="0.2">
      <c r="B201" s="40"/>
      <c r="C201" s="40"/>
      <c r="D201" s="40"/>
      <c r="E201" s="40"/>
      <c r="F201" s="40"/>
      <c r="G201" s="40"/>
      <c r="H201" s="40"/>
      <c r="I201" s="40"/>
    </row>
    <row r="202" spans="2:9" x14ac:dyDescent="0.2">
      <c r="B202" s="40"/>
      <c r="C202" s="40"/>
      <c r="D202" s="40"/>
      <c r="E202" s="40"/>
      <c r="F202" s="40"/>
      <c r="G202" s="40"/>
      <c r="H202" s="40"/>
      <c r="I202" s="40"/>
    </row>
    <row r="203" spans="2:9" x14ac:dyDescent="0.2">
      <c r="B203" s="40"/>
      <c r="C203" s="40"/>
      <c r="D203" s="40"/>
      <c r="E203" s="40"/>
      <c r="F203" s="40"/>
      <c r="G203" s="40"/>
      <c r="H203" s="40"/>
      <c r="I203" s="40"/>
    </row>
    <row r="204" spans="2:9" x14ac:dyDescent="0.2">
      <c r="B204" s="40"/>
      <c r="C204" s="40"/>
      <c r="D204" s="40"/>
      <c r="E204" s="40"/>
      <c r="F204" s="40"/>
      <c r="G204" s="40"/>
      <c r="H204" s="40"/>
      <c r="I204" s="40"/>
    </row>
    <row r="205" spans="2:9" x14ac:dyDescent="0.2">
      <c r="B205" s="40"/>
      <c r="C205" s="40"/>
      <c r="D205" s="40"/>
      <c r="E205" s="40"/>
      <c r="F205" s="40"/>
      <c r="G205" s="40"/>
      <c r="H205" s="40"/>
      <c r="I205" s="40"/>
    </row>
    <row r="206" spans="2:9" x14ac:dyDescent="0.2">
      <c r="B206" s="40"/>
      <c r="C206" s="40"/>
      <c r="D206" s="40"/>
      <c r="E206" s="40"/>
      <c r="F206" s="40"/>
      <c r="G206" s="40"/>
      <c r="H206" s="40"/>
      <c r="I206" s="40"/>
    </row>
    <row r="207" spans="2:9" x14ac:dyDescent="0.2">
      <c r="B207" s="40"/>
      <c r="C207" s="40"/>
      <c r="D207" s="40"/>
      <c r="E207" s="40"/>
      <c r="F207" s="40"/>
      <c r="G207" s="40"/>
      <c r="H207" s="40"/>
      <c r="I207" s="40"/>
    </row>
    <row r="208" spans="2:9" x14ac:dyDescent="0.2">
      <c r="B208" s="40"/>
      <c r="C208" s="40"/>
      <c r="D208" s="40"/>
      <c r="E208" s="40"/>
      <c r="F208" s="40"/>
      <c r="G208" s="40"/>
      <c r="H208" s="40"/>
      <c r="I208" s="40"/>
    </row>
    <row r="209" spans="2:9" x14ac:dyDescent="0.2">
      <c r="B209" s="40"/>
      <c r="C209" s="40"/>
      <c r="D209" s="40"/>
      <c r="E209" s="40"/>
      <c r="F209" s="40"/>
      <c r="G209" s="40"/>
      <c r="H209" s="40"/>
      <c r="I209" s="40"/>
    </row>
    <row r="210" spans="2:9" x14ac:dyDescent="0.2">
      <c r="B210" s="40"/>
      <c r="C210" s="40"/>
      <c r="D210" s="40"/>
      <c r="E210" s="40"/>
      <c r="F210" s="40"/>
      <c r="G210" s="40"/>
      <c r="H210" s="40"/>
      <c r="I210" s="40"/>
    </row>
    <row r="211" spans="2:9" x14ac:dyDescent="0.2">
      <c r="B211" s="40"/>
      <c r="C211" s="40"/>
      <c r="D211" s="40"/>
      <c r="E211" s="40"/>
      <c r="F211" s="40"/>
      <c r="G211" s="40"/>
      <c r="H211" s="40"/>
      <c r="I211" s="40"/>
    </row>
    <row r="212" spans="2:9" x14ac:dyDescent="0.2">
      <c r="B212" s="40"/>
      <c r="C212" s="40"/>
      <c r="D212" s="40"/>
      <c r="E212" s="40"/>
      <c r="F212" s="40"/>
      <c r="G212" s="40"/>
      <c r="H212" s="40"/>
      <c r="I212" s="40"/>
    </row>
    <row r="213" spans="2:9" x14ac:dyDescent="0.2">
      <c r="B213" s="40"/>
      <c r="C213" s="40"/>
      <c r="D213" s="40"/>
      <c r="E213" s="40"/>
      <c r="F213" s="40"/>
      <c r="G213" s="40"/>
      <c r="H213" s="40"/>
      <c r="I213" s="40"/>
    </row>
    <row r="214" spans="2:9" x14ac:dyDescent="0.2">
      <c r="B214" s="40"/>
      <c r="C214" s="40"/>
      <c r="D214" s="40"/>
      <c r="E214" s="40"/>
      <c r="F214" s="40"/>
      <c r="G214" s="40"/>
      <c r="H214" s="40"/>
      <c r="I214" s="40"/>
    </row>
    <row r="215" spans="2:9" x14ac:dyDescent="0.2">
      <c r="B215" s="40"/>
      <c r="C215" s="40"/>
      <c r="D215" s="40"/>
      <c r="E215" s="40"/>
      <c r="F215" s="40"/>
      <c r="G215" s="40"/>
      <c r="H215" s="40"/>
      <c r="I215" s="40"/>
    </row>
    <row r="216" spans="2:9" x14ac:dyDescent="0.2">
      <c r="B216" s="40"/>
      <c r="C216" s="40"/>
      <c r="D216" s="40"/>
      <c r="E216" s="40"/>
      <c r="F216" s="40"/>
      <c r="G216" s="40"/>
      <c r="H216" s="40"/>
      <c r="I216" s="40"/>
    </row>
    <row r="217" spans="2:9" x14ac:dyDescent="0.2">
      <c r="B217" s="40"/>
      <c r="C217" s="40"/>
      <c r="D217" s="40"/>
      <c r="E217" s="40"/>
      <c r="F217" s="40"/>
      <c r="G217" s="40"/>
      <c r="H217" s="40"/>
      <c r="I217" s="40"/>
    </row>
    <row r="218" spans="2:9" x14ac:dyDescent="0.2">
      <c r="B218" s="40"/>
      <c r="C218" s="40"/>
      <c r="D218" s="40"/>
      <c r="E218" s="40"/>
      <c r="F218" s="40"/>
      <c r="G218" s="40"/>
      <c r="H218" s="40"/>
      <c r="I218" s="40"/>
    </row>
    <row r="219" spans="2:9" x14ac:dyDescent="0.2">
      <c r="B219" s="40"/>
      <c r="C219" s="40"/>
      <c r="D219" s="40"/>
      <c r="E219" s="40"/>
      <c r="F219" s="40"/>
      <c r="G219" s="40"/>
      <c r="H219" s="40"/>
      <c r="I219" s="40"/>
    </row>
    <row r="220" spans="2:9" x14ac:dyDescent="0.2">
      <c r="B220" s="40"/>
      <c r="C220" s="40"/>
      <c r="D220" s="40"/>
      <c r="E220" s="40"/>
      <c r="F220" s="40"/>
      <c r="G220" s="40"/>
      <c r="H220" s="40"/>
      <c r="I220" s="40"/>
    </row>
    <row r="221" spans="2:9" x14ac:dyDescent="0.2">
      <c r="B221" s="40"/>
      <c r="C221" s="40"/>
      <c r="D221" s="40"/>
      <c r="E221" s="40"/>
      <c r="F221" s="40"/>
      <c r="G221" s="40"/>
      <c r="H221" s="40"/>
      <c r="I221" s="40"/>
    </row>
    <row r="222" spans="2:9" x14ac:dyDescent="0.2">
      <c r="B222" s="40"/>
      <c r="C222" s="40"/>
      <c r="D222" s="40"/>
      <c r="E222" s="40"/>
      <c r="F222" s="40"/>
      <c r="G222" s="40"/>
      <c r="H222" s="40"/>
      <c r="I222" s="40"/>
    </row>
    <row r="223" spans="2:9" x14ac:dyDescent="0.2">
      <c r="B223" s="40"/>
      <c r="C223" s="40"/>
      <c r="D223" s="40"/>
      <c r="E223" s="40"/>
      <c r="F223" s="40"/>
      <c r="G223" s="40"/>
      <c r="H223" s="40"/>
      <c r="I223" s="40"/>
    </row>
    <row r="224" spans="2:9" x14ac:dyDescent="0.2">
      <c r="B224" s="40"/>
      <c r="C224" s="40"/>
      <c r="D224" s="40"/>
      <c r="E224" s="40"/>
      <c r="F224" s="40"/>
      <c r="G224" s="40"/>
      <c r="H224" s="40"/>
      <c r="I224" s="40"/>
    </row>
    <row r="225" spans="2:9" x14ac:dyDescent="0.2">
      <c r="B225" s="40"/>
      <c r="C225" s="40"/>
      <c r="D225" s="40"/>
      <c r="E225" s="40"/>
      <c r="F225" s="40"/>
      <c r="G225" s="40"/>
      <c r="H225" s="40"/>
      <c r="I225" s="40"/>
    </row>
    <row r="226" spans="2:9" x14ac:dyDescent="0.2">
      <c r="B226" s="40"/>
      <c r="C226" s="40"/>
      <c r="D226" s="40"/>
      <c r="E226" s="40"/>
      <c r="F226" s="40"/>
      <c r="G226" s="40"/>
      <c r="H226" s="40"/>
      <c r="I226" s="40"/>
    </row>
    <row r="227" spans="2:9" x14ac:dyDescent="0.2">
      <c r="B227" s="40"/>
      <c r="C227" s="40"/>
      <c r="D227" s="40"/>
      <c r="E227" s="40"/>
      <c r="F227" s="40"/>
      <c r="G227" s="40"/>
      <c r="H227" s="40"/>
      <c r="I227" s="40"/>
    </row>
    <row r="228" spans="2:9" x14ac:dyDescent="0.2">
      <c r="B228" s="40"/>
      <c r="C228" s="40"/>
      <c r="D228" s="40"/>
      <c r="E228" s="40"/>
      <c r="F228" s="40"/>
      <c r="G228" s="40"/>
      <c r="H228" s="40"/>
      <c r="I228" s="40"/>
    </row>
    <row r="229" spans="2:9" x14ac:dyDescent="0.2">
      <c r="B229" s="40"/>
      <c r="C229" s="40"/>
      <c r="D229" s="40"/>
      <c r="E229" s="40"/>
      <c r="F229" s="40"/>
      <c r="G229" s="40"/>
      <c r="H229" s="40"/>
      <c r="I229" s="40"/>
    </row>
    <row r="230" spans="2:9" x14ac:dyDescent="0.2">
      <c r="B230" s="40"/>
      <c r="C230" s="40"/>
      <c r="D230" s="40"/>
      <c r="E230" s="40"/>
      <c r="F230" s="40"/>
      <c r="G230" s="40"/>
      <c r="H230" s="40"/>
      <c r="I230" s="40"/>
    </row>
    <row r="231" spans="2:9" x14ac:dyDescent="0.2">
      <c r="B231" s="40"/>
      <c r="C231" s="40"/>
      <c r="D231" s="40"/>
      <c r="E231" s="40"/>
      <c r="F231" s="40"/>
      <c r="G231" s="40"/>
      <c r="H231" s="40"/>
      <c r="I231" s="40"/>
    </row>
    <row r="232" spans="2:9" x14ac:dyDescent="0.2">
      <c r="B232" s="40"/>
      <c r="C232" s="40"/>
      <c r="D232" s="40"/>
      <c r="E232" s="40"/>
      <c r="F232" s="40"/>
      <c r="G232" s="40"/>
      <c r="H232" s="40"/>
      <c r="I232" s="40"/>
    </row>
    <row r="233" spans="2:9" x14ac:dyDescent="0.2">
      <c r="B233" s="40"/>
      <c r="C233" s="40"/>
      <c r="D233" s="40"/>
      <c r="E233" s="40"/>
      <c r="F233" s="40"/>
      <c r="G233" s="40"/>
      <c r="H233" s="40"/>
      <c r="I233" s="40"/>
    </row>
    <row r="234" spans="2:9" x14ac:dyDescent="0.2">
      <c r="B234" s="40"/>
      <c r="C234" s="40"/>
      <c r="D234" s="40"/>
      <c r="E234" s="40"/>
      <c r="F234" s="40"/>
      <c r="G234" s="40"/>
      <c r="H234" s="40"/>
      <c r="I234" s="40"/>
    </row>
    <row r="235" spans="2:9" x14ac:dyDescent="0.2">
      <c r="B235" s="40"/>
      <c r="C235" s="40"/>
      <c r="D235" s="40"/>
      <c r="E235" s="40"/>
      <c r="F235" s="40"/>
      <c r="G235" s="40"/>
      <c r="H235" s="40"/>
      <c r="I235" s="40"/>
    </row>
    <row r="236" spans="2:9" x14ac:dyDescent="0.2">
      <c r="B236" s="40"/>
      <c r="C236" s="40"/>
      <c r="D236" s="40"/>
      <c r="E236" s="40"/>
      <c r="F236" s="40"/>
      <c r="G236" s="40"/>
      <c r="H236" s="40"/>
      <c r="I236" s="40"/>
    </row>
    <row r="237" spans="2:9" x14ac:dyDescent="0.2">
      <c r="B237" s="40"/>
      <c r="C237" s="40"/>
      <c r="D237" s="40"/>
      <c r="E237" s="40"/>
      <c r="F237" s="40"/>
      <c r="G237" s="40"/>
      <c r="H237" s="40"/>
      <c r="I237" s="40"/>
    </row>
    <row r="238" spans="2:9" x14ac:dyDescent="0.2">
      <c r="B238" s="40"/>
      <c r="C238" s="40"/>
      <c r="D238" s="40"/>
      <c r="E238" s="40"/>
      <c r="F238" s="40"/>
      <c r="G238" s="40"/>
      <c r="H238" s="40"/>
      <c r="I238" s="40"/>
    </row>
    <row r="239" spans="2:9" x14ac:dyDescent="0.2">
      <c r="B239" s="40"/>
      <c r="C239" s="40"/>
      <c r="D239" s="40"/>
      <c r="E239" s="40"/>
      <c r="F239" s="40"/>
      <c r="G239" s="40"/>
      <c r="H239" s="40"/>
      <c r="I239" s="40"/>
    </row>
    <row r="240" spans="2:9" x14ac:dyDescent="0.2">
      <c r="B240" s="40"/>
      <c r="C240" s="40"/>
      <c r="D240" s="40"/>
      <c r="E240" s="40"/>
      <c r="F240" s="40"/>
      <c r="G240" s="40"/>
      <c r="H240" s="40"/>
      <c r="I240" s="40"/>
    </row>
    <row r="241" spans="2:9" x14ac:dyDescent="0.2">
      <c r="B241" s="40"/>
      <c r="C241" s="40"/>
      <c r="D241" s="40"/>
      <c r="E241" s="40"/>
      <c r="F241" s="40"/>
      <c r="G241" s="40"/>
      <c r="H241" s="40"/>
      <c r="I241" s="40"/>
    </row>
    <row r="242" spans="2:9" x14ac:dyDescent="0.2">
      <c r="B242" s="40"/>
      <c r="C242" s="40"/>
      <c r="D242" s="40"/>
      <c r="E242" s="40"/>
      <c r="F242" s="40"/>
      <c r="G242" s="40"/>
      <c r="H242" s="40"/>
      <c r="I242" s="40"/>
    </row>
    <row r="243" spans="2:9" x14ac:dyDescent="0.2">
      <c r="B243" s="40"/>
      <c r="C243" s="40"/>
      <c r="D243" s="40"/>
      <c r="E243" s="40"/>
      <c r="F243" s="40"/>
      <c r="G243" s="40"/>
      <c r="H243" s="40"/>
      <c r="I243" s="40"/>
    </row>
    <row r="244" spans="2:9" x14ac:dyDescent="0.2">
      <c r="B244" s="40"/>
      <c r="C244" s="40"/>
      <c r="D244" s="40"/>
      <c r="E244" s="40"/>
      <c r="F244" s="40"/>
      <c r="G244" s="40"/>
      <c r="H244" s="40"/>
      <c r="I244" s="40"/>
    </row>
    <row r="245" spans="2:9" x14ac:dyDescent="0.2">
      <c r="B245" s="40"/>
      <c r="C245" s="40"/>
      <c r="D245" s="40"/>
      <c r="E245" s="40"/>
      <c r="F245" s="40"/>
      <c r="G245" s="40"/>
      <c r="H245" s="40"/>
      <c r="I245" s="40"/>
    </row>
    <row r="246" spans="2:9" x14ac:dyDescent="0.2">
      <c r="B246" s="40"/>
      <c r="C246" s="40"/>
      <c r="D246" s="40"/>
      <c r="E246" s="40"/>
      <c r="F246" s="40"/>
      <c r="G246" s="40"/>
      <c r="H246" s="40"/>
      <c r="I246" s="40"/>
    </row>
    <row r="247" spans="2:9" x14ac:dyDescent="0.2">
      <c r="B247" s="40"/>
      <c r="C247" s="40"/>
      <c r="D247" s="40"/>
      <c r="E247" s="40"/>
      <c r="F247" s="40"/>
      <c r="G247" s="40"/>
      <c r="H247" s="40"/>
      <c r="I247" s="40"/>
    </row>
    <row r="248" spans="2:9" x14ac:dyDescent="0.2">
      <c r="B248" s="40"/>
      <c r="C248" s="40"/>
      <c r="D248" s="40"/>
      <c r="E248" s="40"/>
      <c r="F248" s="40"/>
      <c r="G248" s="40"/>
      <c r="H248" s="40"/>
      <c r="I248" s="40"/>
    </row>
    <row r="249" spans="2:9" x14ac:dyDescent="0.2">
      <c r="B249" s="40"/>
      <c r="C249" s="40"/>
      <c r="D249" s="40"/>
      <c r="E249" s="40"/>
      <c r="F249" s="40"/>
      <c r="G249" s="40"/>
      <c r="H249" s="40"/>
      <c r="I249" s="40"/>
    </row>
    <row r="250" spans="2:9" x14ac:dyDescent="0.2">
      <c r="B250" s="40"/>
      <c r="C250" s="40"/>
      <c r="D250" s="40"/>
      <c r="E250" s="40"/>
      <c r="F250" s="40"/>
      <c r="G250" s="40"/>
      <c r="H250" s="40"/>
      <c r="I250" s="40"/>
    </row>
    <row r="251" spans="2:9" x14ac:dyDescent="0.2">
      <c r="B251" s="40"/>
      <c r="C251" s="40"/>
      <c r="D251" s="40"/>
      <c r="E251" s="40"/>
      <c r="F251" s="40"/>
      <c r="G251" s="40"/>
      <c r="H251" s="40"/>
      <c r="I251" s="40"/>
    </row>
    <row r="252" spans="2:9" x14ac:dyDescent="0.2">
      <c r="B252" s="40"/>
      <c r="C252" s="40"/>
      <c r="D252" s="40"/>
      <c r="E252" s="40"/>
      <c r="F252" s="40"/>
      <c r="G252" s="40"/>
      <c r="H252" s="40"/>
      <c r="I252" s="40"/>
    </row>
    <row r="253" spans="2:9" x14ac:dyDescent="0.2">
      <c r="B253" s="40"/>
      <c r="C253" s="40"/>
      <c r="D253" s="40"/>
      <c r="E253" s="40"/>
      <c r="F253" s="40"/>
      <c r="G253" s="40"/>
      <c r="H253" s="40"/>
      <c r="I253" s="40"/>
    </row>
    <row r="254" spans="2:9" x14ac:dyDescent="0.2">
      <c r="B254" s="40"/>
      <c r="C254" s="40"/>
      <c r="D254" s="40"/>
      <c r="E254" s="40"/>
      <c r="F254" s="40"/>
      <c r="G254" s="40"/>
      <c r="H254" s="40"/>
      <c r="I254" s="40"/>
    </row>
    <row r="255" spans="2:9" x14ac:dyDescent="0.2">
      <c r="B255" s="40"/>
      <c r="C255" s="40"/>
      <c r="D255" s="40"/>
      <c r="E255" s="40"/>
      <c r="F255" s="40"/>
      <c r="G255" s="40"/>
      <c r="H255" s="40"/>
      <c r="I255" s="40"/>
    </row>
    <row r="256" spans="2:9" x14ac:dyDescent="0.2">
      <c r="B256" s="40"/>
      <c r="C256" s="40"/>
      <c r="D256" s="40"/>
      <c r="E256" s="40"/>
      <c r="F256" s="40"/>
      <c r="G256" s="40"/>
      <c r="H256" s="40"/>
      <c r="I256" s="40"/>
    </row>
    <row r="257" spans="2:9" x14ac:dyDescent="0.2">
      <c r="B257" s="40"/>
      <c r="C257" s="40"/>
      <c r="D257" s="40"/>
      <c r="E257" s="40"/>
      <c r="F257" s="40"/>
      <c r="G257" s="40"/>
      <c r="H257" s="40"/>
      <c r="I257" s="40"/>
    </row>
    <row r="258" spans="2:9" x14ac:dyDescent="0.2">
      <c r="B258" s="40"/>
      <c r="C258" s="40"/>
      <c r="D258" s="40"/>
      <c r="E258" s="40"/>
      <c r="F258" s="40"/>
      <c r="G258" s="40"/>
      <c r="H258" s="40"/>
      <c r="I258" s="40"/>
    </row>
    <row r="259" spans="2:9" x14ac:dyDescent="0.2">
      <c r="B259" s="40"/>
      <c r="C259" s="40"/>
      <c r="D259" s="40"/>
      <c r="E259" s="40"/>
      <c r="F259" s="40"/>
      <c r="G259" s="40"/>
      <c r="H259" s="40"/>
      <c r="I259" s="40"/>
    </row>
    <row r="260" spans="2:9" x14ac:dyDescent="0.2">
      <c r="B260" s="40"/>
      <c r="C260" s="40"/>
      <c r="D260" s="40"/>
      <c r="E260" s="40"/>
      <c r="F260" s="40"/>
      <c r="G260" s="40"/>
      <c r="H260" s="40"/>
      <c r="I260" s="40"/>
    </row>
    <row r="261" spans="2:9" x14ac:dyDescent="0.2">
      <c r="B261" s="40"/>
      <c r="C261" s="40"/>
      <c r="D261" s="40"/>
      <c r="E261" s="40"/>
      <c r="F261" s="40"/>
      <c r="G261" s="40"/>
      <c r="H261" s="40"/>
      <c r="I261" s="40"/>
    </row>
    <row r="262" spans="2:9" x14ac:dyDescent="0.2">
      <c r="B262" s="40"/>
      <c r="C262" s="40"/>
      <c r="D262" s="40"/>
      <c r="E262" s="40"/>
      <c r="F262" s="40"/>
      <c r="G262" s="40"/>
      <c r="H262" s="40"/>
      <c r="I262" s="40"/>
    </row>
    <row r="263" spans="2:9" x14ac:dyDescent="0.2">
      <c r="B263" s="40"/>
      <c r="C263" s="40"/>
      <c r="D263" s="40"/>
      <c r="E263" s="40"/>
      <c r="F263" s="40"/>
      <c r="G263" s="40"/>
      <c r="H263" s="40"/>
      <c r="I263" s="40"/>
    </row>
    <row r="264" spans="2:9" x14ac:dyDescent="0.2">
      <c r="B264" s="40"/>
      <c r="C264" s="40"/>
      <c r="D264" s="40"/>
      <c r="E264" s="40"/>
      <c r="F264" s="40"/>
      <c r="G264" s="40"/>
      <c r="H264" s="40"/>
      <c r="I264" s="40"/>
    </row>
  </sheetData>
  <mergeCells count="11">
    <mergeCell ref="E19:F19"/>
    <mergeCell ref="E20:F20"/>
    <mergeCell ref="E21:F21"/>
    <mergeCell ref="F27:H27"/>
    <mergeCell ref="B39:I39"/>
    <mergeCell ref="B1:I1"/>
    <mergeCell ref="E18:F18"/>
    <mergeCell ref="B2:I2"/>
    <mergeCell ref="B14:I14"/>
    <mergeCell ref="B15:I15"/>
    <mergeCell ref="E17:F17"/>
  </mergeCells>
  <hyperlinks>
    <hyperlink ref="B12" r:id="rId1"/>
  </hyperlinks>
  <printOptions horizontalCentered="1"/>
  <pageMargins left="0.23622047244094491" right="0.23622047244094491" top="0.23622047244094491" bottom="0.74803149606299213" header="0" footer="0.31496062992125984"/>
  <pageSetup paperSize="9" orientation="portrait" r:id="rId2"/>
  <headerFooter>
    <oddFooter>&amp;C&amp;8Alle Preise in CHF inkl MwSt.</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43009" r:id="rId5" name="Check Box 1">
              <controlPr defaultSize="0" autoFill="0" autoLine="0" autoPict="0">
                <anchor moveWithCells="1">
                  <from>
                    <xdr:col>4</xdr:col>
                    <xdr:colOff>47625</xdr:colOff>
                    <xdr:row>21</xdr:row>
                    <xdr:rowOff>47625</xdr:rowOff>
                  </from>
                  <to>
                    <xdr:col>4</xdr:col>
                    <xdr:colOff>352425</xdr:colOff>
                    <xdr:row>22</xdr:row>
                    <xdr:rowOff>76200</xdr:rowOff>
                  </to>
                </anchor>
              </controlPr>
            </control>
          </mc:Choice>
        </mc:AlternateContent>
        <mc:AlternateContent xmlns:mc="http://schemas.openxmlformats.org/markup-compatibility/2006">
          <mc:Choice Requires="x14">
            <control shapeId="43014" r:id="rId6" name="Check Box 6">
              <controlPr defaultSize="0" autoFill="0" autoLine="0" autoPict="0">
                <anchor moveWithCells="1">
                  <from>
                    <xdr:col>4</xdr:col>
                    <xdr:colOff>47625</xdr:colOff>
                    <xdr:row>22</xdr:row>
                    <xdr:rowOff>0</xdr:rowOff>
                  </from>
                  <to>
                    <xdr:col>4</xdr:col>
                    <xdr:colOff>352425</xdr:colOff>
                    <xdr:row>22</xdr:row>
                    <xdr:rowOff>219075</xdr:rowOff>
                  </to>
                </anchor>
              </controlPr>
            </control>
          </mc:Choice>
        </mc:AlternateContent>
        <mc:AlternateContent xmlns:mc="http://schemas.openxmlformats.org/markup-compatibility/2006">
          <mc:Choice Requires="x14">
            <control shapeId="43018" r:id="rId7" name="Check Box 10">
              <controlPr defaultSize="0" autoFill="0" autoLine="0" autoPict="0">
                <anchor moveWithCells="1">
                  <from>
                    <xdr:col>1</xdr:col>
                    <xdr:colOff>161925</xdr:colOff>
                    <xdr:row>29</xdr:row>
                    <xdr:rowOff>114300</xdr:rowOff>
                  </from>
                  <to>
                    <xdr:col>2</xdr:col>
                    <xdr:colOff>190500</xdr:colOff>
                    <xdr:row>31</xdr:row>
                    <xdr:rowOff>9525</xdr:rowOff>
                  </to>
                </anchor>
              </controlPr>
            </control>
          </mc:Choice>
        </mc:AlternateContent>
        <mc:AlternateContent xmlns:mc="http://schemas.openxmlformats.org/markup-compatibility/2006">
          <mc:Choice Requires="x14">
            <control shapeId="43019" r:id="rId8" name="Check Box 11">
              <controlPr defaultSize="0" autoFill="0" autoLine="0" autoPict="0">
                <anchor moveWithCells="1">
                  <from>
                    <xdr:col>1</xdr:col>
                    <xdr:colOff>161925</xdr:colOff>
                    <xdr:row>30</xdr:row>
                    <xdr:rowOff>133350</xdr:rowOff>
                  </from>
                  <to>
                    <xdr:col>2</xdr:col>
                    <xdr:colOff>190500</xdr:colOff>
                    <xdr:row>32</xdr:row>
                    <xdr:rowOff>28575</xdr:rowOff>
                  </to>
                </anchor>
              </controlPr>
            </control>
          </mc:Choice>
        </mc:AlternateContent>
        <mc:AlternateContent xmlns:mc="http://schemas.openxmlformats.org/markup-compatibility/2006">
          <mc:Choice Requires="x14">
            <control shapeId="43020" r:id="rId9" name="Check Box 12">
              <controlPr defaultSize="0" autoFill="0" autoLine="0" autoPict="0">
                <anchor moveWithCells="1">
                  <from>
                    <xdr:col>1</xdr:col>
                    <xdr:colOff>161925</xdr:colOff>
                    <xdr:row>33</xdr:row>
                    <xdr:rowOff>0</xdr:rowOff>
                  </from>
                  <to>
                    <xdr:col>2</xdr:col>
                    <xdr:colOff>190500</xdr:colOff>
                    <xdr:row>34</xdr:row>
                    <xdr:rowOff>57150</xdr:rowOff>
                  </to>
                </anchor>
              </controlPr>
            </control>
          </mc:Choice>
        </mc:AlternateContent>
        <mc:AlternateContent xmlns:mc="http://schemas.openxmlformats.org/markup-compatibility/2006">
          <mc:Choice Requires="x14">
            <control shapeId="43021" r:id="rId10" name="Check Box 13">
              <controlPr defaultSize="0" autoFill="0" autoLine="0" autoPict="0">
                <anchor moveWithCells="1">
                  <from>
                    <xdr:col>1</xdr:col>
                    <xdr:colOff>161925</xdr:colOff>
                    <xdr:row>34</xdr:row>
                    <xdr:rowOff>133350</xdr:rowOff>
                  </from>
                  <to>
                    <xdr:col>2</xdr:col>
                    <xdr:colOff>190500</xdr:colOff>
                    <xdr:row>36</xdr:row>
                    <xdr:rowOff>28575</xdr:rowOff>
                  </to>
                </anchor>
              </controlPr>
            </control>
          </mc:Choice>
        </mc:AlternateContent>
        <mc:AlternateContent xmlns:mc="http://schemas.openxmlformats.org/markup-compatibility/2006">
          <mc:Choice Requires="x14">
            <control shapeId="43022" r:id="rId11" name="Check Box 14">
              <controlPr defaultSize="0" autoFill="0" autoLine="0" autoPict="0">
                <anchor moveWithCells="1">
                  <from>
                    <xdr:col>1</xdr:col>
                    <xdr:colOff>161925</xdr:colOff>
                    <xdr:row>31</xdr:row>
                    <xdr:rowOff>152400</xdr:rowOff>
                  </from>
                  <to>
                    <xdr:col>2</xdr:col>
                    <xdr:colOff>190500</xdr:colOff>
                    <xdr:row>33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H206"/>
  <sheetViews>
    <sheetView showGridLines="0" showRowColHeaders="0" showZeros="0" view="pageBreakPreview" zoomScaleNormal="100" zoomScaleSheetLayoutView="100" workbookViewId="0">
      <selection activeCell="C78" sqref="C78"/>
    </sheetView>
  </sheetViews>
  <sheetFormatPr baseColWidth="10" defaultRowHeight="12.75" outlineLevelCol="1" x14ac:dyDescent="0.2"/>
  <cols>
    <col min="1" max="2" width="4" style="3" customWidth="1" outlineLevel="1"/>
    <col min="3" max="3" width="16.5703125" style="3" customWidth="1" outlineLevel="1"/>
    <col min="4" max="4" width="37.140625" style="3" customWidth="1" outlineLevel="1"/>
    <col min="5" max="5" width="10" style="3" customWidth="1" outlineLevel="1"/>
    <col min="6" max="6" width="1.7109375" style="3" customWidth="1" outlineLevel="1"/>
    <col min="7" max="7" width="7" style="3" customWidth="1" outlineLevel="1"/>
    <col min="8" max="8" width="7.85546875" style="3" customWidth="1"/>
    <col min="9" max="16384" width="11.42578125" style="3"/>
  </cols>
  <sheetData>
    <row r="1" spans="1:8" s="49" customFormat="1" ht="54" customHeight="1" x14ac:dyDescent="0.2">
      <c r="A1" s="129"/>
      <c r="B1" s="129"/>
      <c r="C1" s="129"/>
      <c r="D1" s="129"/>
      <c r="E1" s="129"/>
      <c r="F1" s="129"/>
      <c r="G1" s="129"/>
      <c r="H1" s="129"/>
    </row>
    <row r="2" spans="1:8" s="49" customFormat="1" ht="37.5" customHeight="1" x14ac:dyDescent="0.2">
      <c r="A2" s="131" t="s">
        <v>155</v>
      </c>
      <c r="B2" s="131"/>
      <c r="C2" s="131"/>
      <c r="D2" s="131"/>
      <c r="E2" s="131"/>
      <c r="F2" s="131"/>
      <c r="G2" s="131"/>
      <c r="H2" s="131"/>
    </row>
    <row r="3" spans="1:8" ht="18" customHeight="1" x14ac:dyDescent="0.2">
      <c r="A3" s="141" t="s">
        <v>195</v>
      </c>
      <c r="B3" s="141"/>
      <c r="C3" s="141"/>
      <c r="D3" s="141"/>
      <c r="E3" s="141"/>
      <c r="F3" s="141"/>
      <c r="G3" s="141"/>
      <c r="H3" s="141"/>
    </row>
    <row r="4" spans="1:8" x14ac:dyDescent="0.2">
      <c r="A4" s="38"/>
      <c r="B4" s="38"/>
      <c r="C4" s="31"/>
      <c r="D4" s="31"/>
      <c r="E4" s="8"/>
      <c r="F4" s="8"/>
      <c r="G4" s="8"/>
      <c r="H4" s="11"/>
    </row>
    <row r="5" spans="1:8" x14ac:dyDescent="0.2">
      <c r="A5" s="38"/>
      <c r="B5" s="38"/>
      <c r="C5" s="52" t="s">
        <v>205</v>
      </c>
      <c r="D5" s="31"/>
      <c r="E5" s="8"/>
      <c r="F5" s="8"/>
      <c r="G5" s="8"/>
      <c r="H5" s="11"/>
    </row>
    <row r="6" spans="1:8" x14ac:dyDescent="0.2">
      <c r="A6" s="38"/>
      <c r="B6" s="38"/>
      <c r="C6" s="52" t="s">
        <v>176</v>
      </c>
      <c r="D6" s="31"/>
      <c r="E6" s="8"/>
      <c r="F6" s="8"/>
      <c r="G6" s="8"/>
      <c r="H6" s="11"/>
    </row>
    <row r="7" spans="1:8" ht="12.75" customHeight="1" x14ac:dyDescent="0.2">
      <c r="A7" s="38"/>
      <c r="B7" s="38"/>
      <c r="C7" s="31"/>
      <c r="D7" s="31"/>
      <c r="E7" s="50" t="s">
        <v>0</v>
      </c>
      <c r="F7" s="50"/>
      <c r="G7" s="51" t="s">
        <v>1</v>
      </c>
      <c r="H7" s="50" t="s">
        <v>2</v>
      </c>
    </row>
    <row r="8" spans="1:8" x14ac:dyDescent="0.2">
      <c r="A8" s="76"/>
      <c r="B8" s="39"/>
      <c r="C8" s="52" t="s">
        <v>177</v>
      </c>
      <c r="D8" s="17"/>
      <c r="E8" s="53">
        <v>11.5</v>
      </c>
      <c r="F8" s="53" t="s">
        <v>3</v>
      </c>
      <c r="G8" s="54" t="s">
        <v>113</v>
      </c>
      <c r="H8" s="77">
        <f>A8*E8</f>
        <v>0</v>
      </c>
    </row>
    <row r="9" spans="1:8" x14ac:dyDescent="0.2">
      <c r="A9" s="39"/>
      <c r="B9" s="39"/>
      <c r="C9" s="17" t="s">
        <v>180</v>
      </c>
      <c r="D9" s="17"/>
      <c r="E9" s="53"/>
      <c r="F9" s="53"/>
      <c r="G9" s="54"/>
      <c r="H9" s="55"/>
    </row>
    <row r="10" spans="1:8" x14ac:dyDescent="0.2">
      <c r="A10" s="39"/>
      <c r="B10" s="39"/>
      <c r="C10" s="17" t="s">
        <v>287</v>
      </c>
      <c r="D10" s="17"/>
      <c r="E10" s="53"/>
      <c r="F10" s="53"/>
      <c r="G10" s="54"/>
      <c r="H10" s="55"/>
    </row>
    <row r="11" spans="1:8" ht="12.75" customHeight="1" x14ac:dyDescent="0.2">
      <c r="A11" s="56"/>
      <c r="B11" s="56"/>
      <c r="C11" s="9"/>
      <c r="D11" s="9"/>
      <c r="E11" s="50"/>
      <c r="F11" s="50"/>
      <c r="G11" s="51"/>
      <c r="H11" s="50"/>
    </row>
    <row r="12" spans="1:8" x14ac:dyDescent="0.2">
      <c r="A12" s="76"/>
      <c r="B12" s="39"/>
      <c r="C12" s="52" t="s">
        <v>179</v>
      </c>
      <c r="D12" s="9"/>
      <c r="E12" s="53">
        <v>18.5</v>
      </c>
      <c r="F12" s="53" t="s">
        <v>3</v>
      </c>
      <c r="G12" s="54" t="s">
        <v>113</v>
      </c>
      <c r="H12" s="114">
        <f>A12*E12</f>
        <v>0</v>
      </c>
    </row>
    <row r="13" spans="1:8" x14ac:dyDescent="0.2">
      <c r="A13" s="39"/>
      <c r="B13" s="39"/>
      <c r="C13" s="17" t="s">
        <v>181</v>
      </c>
      <c r="D13" s="9"/>
      <c r="E13" s="53"/>
      <c r="F13" s="53"/>
      <c r="G13" s="54"/>
      <c r="H13" s="55"/>
    </row>
    <row r="14" spans="1:8" x14ac:dyDescent="0.2">
      <c r="A14" s="39"/>
      <c r="B14" s="39"/>
      <c r="C14" s="17" t="s">
        <v>178</v>
      </c>
      <c r="D14" s="9"/>
      <c r="E14" s="53"/>
      <c r="F14" s="53"/>
      <c r="G14" s="54"/>
      <c r="H14" s="55"/>
    </row>
    <row r="15" spans="1:8" x14ac:dyDescent="0.2">
      <c r="A15" s="39"/>
      <c r="B15" s="39"/>
      <c r="C15" s="17" t="s">
        <v>293</v>
      </c>
      <c r="D15" s="9"/>
      <c r="E15" s="53"/>
      <c r="F15" s="53"/>
      <c r="G15" s="54"/>
      <c r="H15" s="55"/>
    </row>
    <row r="16" spans="1:8" x14ac:dyDescent="0.2">
      <c r="A16" s="39"/>
      <c r="B16" s="39"/>
      <c r="C16" s="17" t="s">
        <v>288</v>
      </c>
      <c r="D16" s="9"/>
      <c r="E16" s="53"/>
      <c r="F16" s="53"/>
      <c r="G16" s="54"/>
      <c r="H16" s="55"/>
    </row>
    <row r="17" spans="1:8" ht="12.75" customHeight="1" x14ac:dyDescent="0.2">
      <c r="A17" s="56"/>
      <c r="B17" s="56"/>
      <c r="C17" s="37"/>
      <c r="D17" s="9"/>
      <c r="E17" s="50"/>
      <c r="F17" s="50"/>
      <c r="G17" s="51"/>
      <c r="H17" s="50"/>
    </row>
    <row r="18" spans="1:8" x14ac:dyDescent="0.2">
      <c r="A18" s="76"/>
      <c r="B18" s="39"/>
      <c r="C18" s="52" t="s">
        <v>182</v>
      </c>
      <c r="D18" s="9"/>
      <c r="E18" s="53">
        <v>22.5</v>
      </c>
      <c r="F18" s="53" t="s">
        <v>3</v>
      </c>
      <c r="G18" s="54" t="s">
        <v>113</v>
      </c>
      <c r="H18" s="114">
        <f>A18*E18</f>
        <v>0</v>
      </c>
    </row>
    <row r="19" spans="1:8" x14ac:dyDescent="0.2">
      <c r="A19" s="39"/>
      <c r="B19" s="39"/>
      <c r="C19" s="17" t="s">
        <v>335</v>
      </c>
      <c r="D19" s="9"/>
      <c r="E19" s="53"/>
      <c r="F19" s="53"/>
      <c r="G19" s="54"/>
      <c r="H19" s="55"/>
    </row>
    <row r="20" spans="1:8" x14ac:dyDescent="0.2">
      <c r="A20" s="39"/>
      <c r="B20" s="39"/>
      <c r="C20" s="17" t="s">
        <v>294</v>
      </c>
      <c r="D20" s="9"/>
      <c r="E20" s="53"/>
      <c r="F20" s="53"/>
      <c r="G20" s="54"/>
      <c r="H20" s="55"/>
    </row>
    <row r="21" spans="1:8" x14ac:dyDescent="0.2">
      <c r="A21" s="39"/>
      <c r="B21" s="39"/>
      <c r="C21" s="17" t="s">
        <v>183</v>
      </c>
      <c r="D21" s="9"/>
      <c r="E21" s="53"/>
      <c r="F21" s="53"/>
      <c r="G21" s="54"/>
      <c r="H21" s="55"/>
    </row>
    <row r="22" spans="1:8" x14ac:dyDescent="0.2">
      <c r="A22" s="39"/>
      <c r="B22" s="39"/>
      <c r="C22" s="17" t="s">
        <v>288</v>
      </c>
      <c r="D22" s="9"/>
      <c r="E22" s="53"/>
      <c r="F22" s="53"/>
      <c r="G22" s="54"/>
      <c r="H22" s="55"/>
    </row>
    <row r="23" spans="1:8" x14ac:dyDescent="0.2">
      <c r="A23" s="39"/>
      <c r="B23" s="39"/>
      <c r="C23" s="17"/>
      <c r="D23" s="9"/>
      <c r="E23" s="53"/>
      <c r="F23" s="53"/>
      <c r="G23" s="54"/>
      <c r="H23" s="55"/>
    </row>
    <row r="24" spans="1:8" x14ac:dyDescent="0.2">
      <c r="A24" s="39"/>
      <c r="B24" s="39"/>
      <c r="C24" s="17" t="s">
        <v>308</v>
      </c>
      <c r="D24" s="9"/>
      <c r="E24" s="53"/>
      <c r="F24" s="53"/>
      <c r="G24" s="54"/>
      <c r="H24" s="55"/>
    </row>
    <row r="25" spans="1:8" x14ac:dyDescent="0.2">
      <c r="A25" s="39"/>
      <c r="B25" s="39"/>
      <c r="C25" s="17"/>
      <c r="D25" s="9"/>
      <c r="E25" s="53"/>
      <c r="F25" s="53"/>
      <c r="G25" s="54"/>
      <c r="H25" s="55"/>
    </row>
    <row r="26" spans="1:8" x14ac:dyDescent="0.2">
      <c r="A26" s="39"/>
      <c r="B26" s="39"/>
      <c r="C26" s="52" t="s">
        <v>184</v>
      </c>
      <c r="D26" s="9"/>
      <c r="E26" s="53"/>
      <c r="F26" s="53"/>
      <c r="G26" s="54"/>
      <c r="H26" s="55"/>
    </row>
    <row r="27" spans="1:8" x14ac:dyDescent="0.2">
      <c r="A27" s="76"/>
      <c r="B27" s="39"/>
      <c r="C27" s="17" t="s">
        <v>122</v>
      </c>
      <c r="D27" s="9"/>
      <c r="E27" s="53">
        <v>0.7</v>
      </c>
      <c r="F27" s="53" t="s">
        <v>3</v>
      </c>
      <c r="G27" s="54" t="s">
        <v>5</v>
      </c>
      <c r="H27" s="114">
        <f>A27*E27</f>
        <v>0</v>
      </c>
    </row>
    <row r="28" spans="1:8" x14ac:dyDescent="0.2">
      <c r="A28" s="76"/>
      <c r="B28" s="39"/>
      <c r="C28" s="17" t="s">
        <v>185</v>
      </c>
      <c r="D28" s="9"/>
      <c r="E28" s="53">
        <v>0.7</v>
      </c>
      <c r="F28" s="53" t="s">
        <v>3</v>
      </c>
      <c r="G28" s="54" t="s">
        <v>5</v>
      </c>
      <c r="H28" s="114">
        <f t="shared" ref="H28:H30" si="0">A28*E28</f>
        <v>0</v>
      </c>
    </row>
    <row r="29" spans="1:8" x14ac:dyDescent="0.2">
      <c r="A29" s="76"/>
      <c r="B29" s="39"/>
      <c r="C29" s="17" t="s">
        <v>186</v>
      </c>
      <c r="D29" s="9"/>
      <c r="E29" s="53">
        <v>0.8</v>
      </c>
      <c r="F29" s="53" t="s">
        <v>3</v>
      </c>
      <c r="G29" s="54" t="s">
        <v>5</v>
      </c>
      <c r="H29" s="114">
        <f t="shared" si="0"/>
        <v>0</v>
      </c>
    </row>
    <row r="30" spans="1:8" x14ac:dyDescent="0.2">
      <c r="A30" s="76"/>
      <c r="B30" s="39"/>
      <c r="C30" s="17" t="s">
        <v>187</v>
      </c>
      <c r="D30" s="9"/>
      <c r="E30" s="53">
        <v>0.8</v>
      </c>
      <c r="F30" s="53" t="s">
        <v>3</v>
      </c>
      <c r="G30" s="54" t="s">
        <v>5</v>
      </c>
      <c r="H30" s="114">
        <f t="shared" si="0"/>
        <v>0</v>
      </c>
    </row>
    <row r="31" spans="1:8" x14ac:dyDescent="0.2">
      <c r="A31" s="39"/>
      <c r="B31" s="39"/>
      <c r="C31" s="17"/>
      <c r="D31" s="9"/>
      <c r="E31" s="53"/>
      <c r="F31" s="53"/>
      <c r="G31" s="54"/>
      <c r="H31" s="55"/>
    </row>
    <row r="32" spans="1:8" ht="18" customHeight="1" x14ac:dyDescent="0.2">
      <c r="A32" s="141" t="s">
        <v>196</v>
      </c>
      <c r="B32" s="141"/>
      <c r="C32" s="141"/>
      <c r="D32" s="141"/>
      <c r="E32" s="141"/>
      <c r="F32" s="141"/>
      <c r="G32" s="141"/>
      <c r="H32" s="141"/>
    </row>
    <row r="33" spans="1:8" x14ac:dyDescent="0.2">
      <c r="A33" s="4"/>
      <c r="B33" s="4"/>
      <c r="C33" s="4"/>
      <c r="D33" s="4"/>
      <c r="E33" s="4"/>
      <c r="F33" s="4"/>
      <c r="G33" s="4"/>
      <c r="H33" s="4"/>
    </row>
    <row r="34" spans="1:8" x14ac:dyDescent="0.2">
      <c r="A34" s="4"/>
      <c r="B34" s="4"/>
      <c r="C34" s="4"/>
      <c r="D34" s="4"/>
      <c r="E34" s="50" t="s">
        <v>0</v>
      </c>
      <c r="F34" s="50"/>
      <c r="G34" s="51" t="s">
        <v>1</v>
      </c>
      <c r="H34" s="50" t="s">
        <v>2</v>
      </c>
    </row>
    <row r="35" spans="1:8" x14ac:dyDescent="0.2">
      <c r="A35" s="76"/>
      <c r="B35" s="39"/>
      <c r="C35" s="37" t="s">
        <v>218</v>
      </c>
      <c r="D35" s="9"/>
      <c r="E35" s="53">
        <v>14</v>
      </c>
      <c r="F35" s="53" t="s">
        <v>3</v>
      </c>
      <c r="G35" s="54" t="s">
        <v>113</v>
      </c>
      <c r="H35" s="114">
        <f>A35*E35</f>
        <v>0</v>
      </c>
    </row>
    <row r="36" spans="1:8" x14ac:dyDescent="0.2">
      <c r="A36" s="39"/>
      <c r="B36" s="39"/>
      <c r="C36" s="9" t="s">
        <v>188</v>
      </c>
      <c r="D36" s="9"/>
      <c r="E36" s="53"/>
      <c r="F36" s="53"/>
      <c r="G36" s="54"/>
      <c r="H36" s="55"/>
    </row>
    <row r="37" spans="1:8" x14ac:dyDescent="0.2">
      <c r="A37" s="39"/>
      <c r="B37" s="39"/>
      <c r="C37" s="9" t="s">
        <v>189</v>
      </c>
      <c r="D37" s="9"/>
      <c r="E37" s="53"/>
      <c r="F37" s="53"/>
      <c r="G37" s="54"/>
      <c r="H37" s="55"/>
    </row>
    <row r="38" spans="1:8" x14ac:dyDescent="0.2">
      <c r="A38" s="39"/>
      <c r="B38" s="39"/>
      <c r="C38" s="9" t="s">
        <v>310</v>
      </c>
      <c r="D38" s="9"/>
      <c r="E38" s="53"/>
      <c r="F38" s="53"/>
      <c r="G38" s="54"/>
      <c r="H38" s="55"/>
    </row>
    <row r="39" spans="1:8" ht="12.75" customHeight="1" x14ac:dyDescent="0.2">
      <c r="A39" s="39"/>
      <c r="B39" s="39"/>
      <c r="C39" s="9"/>
      <c r="D39" s="9"/>
      <c r="E39" s="50"/>
      <c r="F39" s="50"/>
      <c r="G39" s="51"/>
      <c r="H39" s="50"/>
    </row>
    <row r="40" spans="1:8" x14ac:dyDescent="0.2">
      <c r="A40" s="76"/>
      <c r="B40" s="39"/>
      <c r="C40" s="37" t="s">
        <v>219</v>
      </c>
      <c r="D40" s="9"/>
      <c r="E40" s="53">
        <v>15.5</v>
      </c>
      <c r="F40" s="53" t="s">
        <v>3</v>
      </c>
      <c r="G40" s="54" t="s">
        <v>113</v>
      </c>
      <c r="H40" s="115">
        <f>A40*E40</f>
        <v>0</v>
      </c>
    </row>
    <row r="41" spans="1:8" x14ac:dyDescent="0.2">
      <c r="A41" s="39"/>
      <c r="B41" s="39"/>
      <c r="C41" s="9" t="s">
        <v>190</v>
      </c>
      <c r="D41" s="9"/>
      <c r="E41" s="53"/>
      <c r="F41" s="53"/>
      <c r="G41" s="54"/>
      <c r="H41" s="55"/>
    </row>
    <row r="42" spans="1:8" x14ac:dyDescent="0.2">
      <c r="A42" s="39"/>
      <c r="B42" s="39"/>
      <c r="C42" s="9" t="s">
        <v>191</v>
      </c>
      <c r="D42" s="9"/>
      <c r="E42" s="53"/>
      <c r="F42" s="53"/>
      <c r="G42" s="54"/>
      <c r="H42" s="55"/>
    </row>
    <row r="43" spans="1:8" x14ac:dyDescent="0.2">
      <c r="A43" s="39"/>
      <c r="B43" s="39"/>
      <c r="C43" s="9" t="s">
        <v>310</v>
      </c>
      <c r="D43" s="9"/>
      <c r="E43" s="53"/>
      <c r="F43" s="53"/>
      <c r="G43" s="54"/>
      <c r="H43" s="55"/>
    </row>
    <row r="44" spans="1:8" ht="12.75" customHeight="1" x14ac:dyDescent="0.2">
      <c r="A44" s="39"/>
      <c r="B44" s="39"/>
      <c r="C44" s="9"/>
      <c r="D44" s="9"/>
      <c r="E44" s="50"/>
      <c r="F44" s="50"/>
      <c r="G44" s="51"/>
      <c r="H44" s="50"/>
    </row>
    <row r="45" spans="1:8" x14ac:dyDescent="0.2">
      <c r="A45" s="76"/>
      <c r="B45" s="39"/>
      <c r="C45" s="37" t="s">
        <v>220</v>
      </c>
      <c r="D45" s="9"/>
      <c r="E45" s="53">
        <v>17.5</v>
      </c>
      <c r="F45" s="53" t="s">
        <v>3</v>
      </c>
      <c r="G45" s="54" t="s">
        <v>113</v>
      </c>
      <c r="H45" s="115">
        <f>A45*E45</f>
        <v>0</v>
      </c>
    </row>
    <row r="46" spans="1:8" x14ac:dyDescent="0.2">
      <c r="A46" s="39"/>
      <c r="B46" s="39"/>
      <c r="C46" s="9" t="s">
        <v>193</v>
      </c>
      <c r="D46" s="9"/>
      <c r="E46" s="53"/>
      <c r="F46" s="53"/>
      <c r="G46" s="54"/>
      <c r="H46" s="55"/>
    </row>
    <row r="47" spans="1:8" x14ac:dyDescent="0.2">
      <c r="A47" s="39"/>
      <c r="B47" s="39"/>
      <c r="C47" s="9" t="s">
        <v>194</v>
      </c>
      <c r="D47" s="9"/>
      <c r="E47" s="53"/>
      <c r="F47" s="53"/>
      <c r="G47" s="54"/>
      <c r="H47" s="55"/>
    </row>
    <row r="48" spans="1:8" x14ac:dyDescent="0.2">
      <c r="A48" s="39"/>
      <c r="B48" s="39"/>
      <c r="C48" s="9" t="s">
        <v>310</v>
      </c>
      <c r="D48" s="9"/>
      <c r="E48" s="53"/>
      <c r="F48" s="53"/>
      <c r="G48" s="54"/>
      <c r="H48" s="55"/>
    </row>
    <row r="49" spans="1:8" ht="12.75" customHeight="1" x14ac:dyDescent="0.2">
      <c r="A49" s="39"/>
      <c r="B49" s="39"/>
      <c r="C49" s="9"/>
      <c r="D49" s="9"/>
      <c r="E49" s="53"/>
      <c r="F49" s="53"/>
      <c r="G49" s="54"/>
      <c r="H49" s="55"/>
    </row>
    <row r="50" spans="1:8" ht="18" customHeight="1" x14ac:dyDescent="0.2">
      <c r="A50" s="142" t="s">
        <v>197</v>
      </c>
      <c r="B50" s="142"/>
      <c r="C50" s="142"/>
      <c r="D50" s="142"/>
      <c r="E50" s="142"/>
      <c r="F50" s="142"/>
      <c r="G50" s="142"/>
      <c r="H50" s="142"/>
    </row>
    <row r="51" spans="1:8" x14ac:dyDescent="0.2">
      <c r="A51" s="59"/>
      <c r="B51" s="59"/>
      <c r="C51" s="60"/>
      <c r="D51" s="60"/>
      <c r="E51" s="53"/>
      <c r="F51" s="53"/>
      <c r="G51" s="54"/>
      <c r="H51" s="55"/>
    </row>
    <row r="52" spans="1:8" s="120" customFormat="1" ht="12.75" customHeight="1" x14ac:dyDescent="0.2">
      <c r="A52" s="116"/>
      <c r="B52" s="116"/>
      <c r="C52" s="37" t="s">
        <v>198</v>
      </c>
      <c r="D52" s="37"/>
      <c r="E52" s="117" t="s">
        <v>0</v>
      </c>
      <c r="F52" s="118"/>
      <c r="G52" s="119" t="s">
        <v>1</v>
      </c>
      <c r="H52" s="118" t="s">
        <v>2</v>
      </c>
    </row>
    <row r="53" spans="1:8" x14ac:dyDescent="0.2">
      <c r="A53" s="76"/>
      <c r="B53" s="39"/>
      <c r="C53" s="9" t="s">
        <v>4</v>
      </c>
      <c r="D53" s="9"/>
      <c r="E53" s="64">
        <v>1.5</v>
      </c>
      <c r="F53" s="53" t="s">
        <v>3</v>
      </c>
      <c r="G53" s="54" t="s">
        <v>5</v>
      </c>
      <c r="H53" s="77">
        <f t="shared" ref="H53:H60" si="1">A53*E53</f>
        <v>0</v>
      </c>
    </row>
    <row r="54" spans="1:8" x14ac:dyDescent="0.2">
      <c r="A54" s="76"/>
      <c r="B54" s="39"/>
      <c r="C54" s="9" t="s">
        <v>30</v>
      </c>
      <c r="D54" s="9"/>
      <c r="E54" s="64">
        <v>1.5</v>
      </c>
      <c r="F54" s="53" t="s">
        <v>3</v>
      </c>
      <c r="G54" s="54" t="s">
        <v>5</v>
      </c>
      <c r="H54" s="77">
        <f t="shared" si="1"/>
        <v>0</v>
      </c>
    </row>
    <row r="55" spans="1:8" x14ac:dyDescent="0.2">
      <c r="A55" s="76"/>
      <c r="B55" s="39"/>
      <c r="C55" s="9" t="s">
        <v>199</v>
      </c>
      <c r="D55" s="9"/>
      <c r="E55" s="64">
        <v>1.5</v>
      </c>
      <c r="F55" s="53" t="s">
        <v>3</v>
      </c>
      <c r="G55" s="54" t="s">
        <v>5</v>
      </c>
      <c r="H55" s="77">
        <f t="shared" si="1"/>
        <v>0</v>
      </c>
    </row>
    <row r="56" spans="1:8" x14ac:dyDescent="0.2">
      <c r="A56" s="76"/>
      <c r="B56" s="39"/>
      <c r="C56" s="9" t="s">
        <v>336</v>
      </c>
      <c r="D56" s="9"/>
      <c r="E56" s="64">
        <v>2.5</v>
      </c>
      <c r="F56" s="53" t="s">
        <v>3</v>
      </c>
      <c r="G56" s="54" t="s">
        <v>5</v>
      </c>
      <c r="H56" s="77">
        <f t="shared" si="1"/>
        <v>0</v>
      </c>
    </row>
    <row r="57" spans="1:8" x14ac:dyDescent="0.2">
      <c r="A57" s="76"/>
      <c r="B57" s="39"/>
      <c r="C57" s="9" t="s">
        <v>337</v>
      </c>
      <c r="D57" s="9"/>
      <c r="E57" s="64">
        <v>1.5</v>
      </c>
      <c r="F57" s="53" t="s">
        <v>3</v>
      </c>
      <c r="G57" s="54" t="s">
        <v>5</v>
      </c>
      <c r="H57" s="77">
        <f t="shared" si="1"/>
        <v>0</v>
      </c>
    </row>
    <row r="58" spans="1:8" x14ac:dyDescent="0.2">
      <c r="A58" s="76"/>
      <c r="B58" s="39"/>
      <c r="C58" s="9" t="s">
        <v>338</v>
      </c>
      <c r="D58" s="9"/>
      <c r="E58" s="64">
        <v>2</v>
      </c>
      <c r="F58" s="53" t="s">
        <v>3</v>
      </c>
      <c r="G58" s="54" t="s">
        <v>5</v>
      </c>
      <c r="H58" s="77">
        <f t="shared" si="1"/>
        <v>0</v>
      </c>
    </row>
    <row r="59" spans="1:8" x14ac:dyDescent="0.2">
      <c r="A59" s="76"/>
      <c r="B59" s="39"/>
      <c r="C59" s="9" t="s">
        <v>339</v>
      </c>
      <c r="D59" s="9"/>
      <c r="E59" s="64">
        <v>1.5</v>
      </c>
      <c r="F59" s="53" t="s">
        <v>3</v>
      </c>
      <c r="G59" s="54" t="s">
        <v>5</v>
      </c>
      <c r="H59" s="77">
        <f t="shared" si="1"/>
        <v>0</v>
      </c>
    </row>
    <row r="60" spans="1:8" x14ac:dyDescent="0.2">
      <c r="A60" s="76"/>
      <c r="B60" s="39"/>
      <c r="C60" s="9" t="s">
        <v>340</v>
      </c>
      <c r="D60" s="9"/>
      <c r="E60" s="64">
        <v>2</v>
      </c>
      <c r="F60" s="53" t="s">
        <v>3</v>
      </c>
      <c r="G60" s="54" t="s">
        <v>5</v>
      </c>
      <c r="H60" s="77">
        <f t="shared" si="1"/>
        <v>0</v>
      </c>
    </row>
    <row r="61" spans="1:8" x14ac:dyDescent="0.2">
      <c r="A61" s="76"/>
      <c r="B61" s="39"/>
      <c r="C61" s="9" t="s">
        <v>371</v>
      </c>
      <c r="D61" s="9"/>
      <c r="E61" s="64">
        <v>2</v>
      </c>
      <c r="F61" s="53" t="s">
        <v>3</v>
      </c>
      <c r="G61" s="54" t="s">
        <v>5</v>
      </c>
      <c r="H61" s="77">
        <f>A61*E61</f>
        <v>0</v>
      </c>
    </row>
    <row r="62" spans="1:8" x14ac:dyDescent="0.2">
      <c r="A62" s="76"/>
      <c r="B62" s="31"/>
      <c r="C62" s="9" t="s">
        <v>372</v>
      </c>
      <c r="D62" s="9"/>
      <c r="E62" s="64">
        <v>1.8</v>
      </c>
      <c r="F62" s="53" t="s">
        <v>3</v>
      </c>
      <c r="G62" s="54" t="s">
        <v>5</v>
      </c>
      <c r="H62" s="77">
        <f>A62*E62</f>
        <v>0</v>
      </c>
    </row>
    <row r="63" spans="1:8" x14ac:dyDescent="0.2">
      <c r="A63" s="76"/>
      <c r="B63" s="39"/>
      <c r="C63" s="9" t="s">
        <v>341</v>
      </c>
      <c r="D63" s="9"/>
      <c r="E63" s="64">
        <v>2.5</v>
      </c>
      <c r="F63" s="53" t="s">
        <v>3</v>
      </c>
      <c r="G63" s="54" t="s">
        <v>5</v>
      </c>
      <c r="H63" s="77">
        <f>A63*E63</f>
        <v>0</v>
      </c>
    </row>
    <row r="64" spans="1:8" x14ac:dyDescent="0.2">
      <c r="A64" s="76"/>
      <c r="B64" s="39"/>
      <c r="C64" s="9" t="s">
        <v>342</v>
      </c>
      <c r="D64" s="9"/>
      <c r="E64" s="64">
        <v>2</v>
      </c>
      <c r="F64" s="53" t="s">
        <v>3</v>
      </c>
      <c r="G64" s="54" t="s">
        <v>5</v>
      </c>
      <c r="H64" s="77">
        <f>A64*E64</f>
        <v>0</v>
      </c>
    </row>
    <row r="65" spans="1:8" x14ac:dyDescent="0.2">
      <c r="A65" s="31"/>
      <c r="B65" s="39"/>
      <c r="D65" s="9"/>
    </row>
    <row r="66" spans="1:8" x14ac:dyDescent="0.2">
      <c r="A66" s="39"/>
      <c r="B66" s="39"/>
      <c r="C66" s="37" t="s">
        <v>200</v>
      </c>
      <c r="D66" s="9"/>
    </row>
    <row r="67" spans="1:8" x14ac:dyDescent="0.2">
      <c r="A67" s="76"/>
      <c r="B67" s="39"/>
      <c r="C67" s="9" t="s">
        <v>343</v>
      </c>
      <c r="D67" s="9"/>
      <c r="E67" s="64">
        <v>2.8</v>
      </c>
      <c r="F67" s="53" t="s">
        <v>3</v>
      </c>
      <c r="G67" s="54" t="s">
        <v>5</v>
      </c>
      <c r="H67" s="77">
        <f t="shared" ref="H67:H73" si="2">A67*E67</f>
        <v>0</v>
      </c>
    </row>
    <row r="68" spans="1:8" x14ac:dyDescent="0.2">
      <c r="A68" s="76"/>
      <c r="B68" s="39"/>
      <c r="C68" s="9" t="s">
        <v>311</v>
      </c>
      <c r="D68" s="9"/>
      <c r="E68" s="64">
        <v>2.8</v>
      </c>
      <c r="F68" s="53" t="s">
        <v>3</v>
      </c>
      <c r="G68" s="54" t="s">
        <v>5</v>
      </c>
      <c r="H68" s="77">
        <f t="shared" si="2"/>
        <v>0</v>
      </c>
    </row>
    <row r="69" spans="1:8" x14ac:dyDescent="0.2">
      <c r="A69" s="76"/>
      <c r="B69" s="39"/>
      <c r="C69" s="9" t="s">
        <v>344</v>
      </c>
      <c r="D69" s="9"/>
      <c r="E69" s="64">
        <v>2.5</v>
      </c>
      <c r="F69" s="53" t="s">
        <v>3</v>
      </c>
      <c r="G69" s="54" t="s">
        <v>5</v>
      </c>
      <c r="H69" s="77">
        <f t="shared" si="2"/>
        <v>0</v>
      </c>
    </row>
    <row r="70" spans="1:8" x14ac:dyDescent="0.2">
      <c r="A70" s="76"/>
      <c r="B70" s="39"/>
      <c r="C70" s="9" t="s">
        <v>345</v>
      </c>
      <c r="D70" s="9"/>
      <c r="E70" s="64">
        <v>2.8</v>
      </c>
      <c r="F70" s="53" t="s">
        <v>3</v>
      </c>
      <c r="G70" s="54" t="s">
        <v>5</v>
      </c>
      <c r="H70" s="77">
        <f t="shared" si="2"/>
        <v>0</v>
      </c>
    </row>
    <row r="71" spans="1:8" x14ac:dyDescent="0.2">
      <c r="A71" s="76"/>
      <c r="B71" s="39"/>
      <c r="C71" s="9" t="s">
        <v>373</v>
      </c>
      <c r="D71" s="9"/>
      <c r="E71" s="64">
        <v>2.8</v>
      </c>
      <c r="F71" s="53" t="s">
        <v>3</v>
      </c>
      <c r="G71" s="54" t="s">
        <v>5</v>
      </c>
      <c r="H71" s="77">
        <f t="shared" si="2"/>
        <v>0</v>
      </c>
    </row>
    <row r="72" spans="1:8" x14ac:dyDescent="0.2">
      <c r="A72" s="76"/>
      <c r="B72" s="39"/>
      <c r="C72" s="9" t="s">
        <v>346</v>
      </c>
      <c r="D72" s="9"/>
      <c r="E72" s="64">
        <v>2.2000000000000002</v>
      </c>
      <c r="F72" s="53" t="s">
        <v>3</v>
      </c>
      <c r="G72" s="54" t="s">
        <v>5</v>
      </c>
      <c r="H72" s="77">
        <f t="shared" si="2"/>
        <v>0</v>
      </c>
    </row>
    <row r="73" spans="1:8" x14ac:dyDescent="0.2">
      <c r="A73" s="76"/>
      <c r="B73" s="39"/>
      <c r="C73" s="9" t="s">
        <v>347</v>
      </c>
      <c r="D73" s="13"/>
      <c r="E73" s="64">
        <v>2.8</v>
      </c>
      <c r="F73" s="53" t="s">
        <v>3</v>
      </c>
      <c r="G73" s="54" t="s">
        <v>5</v>
      </c>
      <c r="H73" s="77">
        <f t="shared" si="2"/>
        <v>0</v>
      </c>
    </row>
    <row r="74" spans="1:8" x14ac:dyDescent="0.2">
      <c r="A74" s="76"/>
      <c r="B74" s="39"/>
      <c r="C74" s="9" t="s">
        <v>374</v>
      </c>
      <c r="D74" s="120" t="s">
        <v>354</v>
      </c>
      <c r="E74" s="64">
        <v>2.7</v>
      </c>
      <c r="F74" s="53" t="s">
        <v>3</v>
      </c>
      <c r="G74" s="54" t="s">
        <v>5</v>
      </c>
      <c r="H74" s="77">
        <f>A74*E77</f>
        <v>0</v>
      </c>
    </row>
    <row r="75" spans="1:8" x14ac:dyDescent="0.2">
      <c r="A75" s="76"/>
      <c r="B75" s="39"/>
      <c r="C75" s="9" t="s">
        <v>348</v>
      </c>
      <c r="D75" s="23"/>
      <c r="E75" s="64">
        <v>2.5</v>
      </c>
      <c r="F75" s="53" t="s">
        <v>3</v>
      </c>
      <c r="G75" s="54" t="s">
        <v>5</v>
      </c>
      <c r="H75" s="77">
        <f>A75*E75</f>
        <v>0</v>
      </c>
    </row>
    <row r="76" spans="1:8" x14ac:dyDescent="0.2">
      <c r="A76" s="76"/>
      <c r="B76" s="39"/>
      <c r="C76" s="9" t="s">
        <v>349</v>
      </c>
      <c r="D76" s="23"/>
      <c r="E76" s="64">
        <v>3.5</v>
      </c>
      <c r="F76" s="53" t="s">
        <v>3</v>
      </c>
      <c r="G76" s="54" t="s">
        <v>5</v>
      </c>
      <c r="H76" s="77">
        <f t="shared" ref="H76:H78" si="3">A76*E76</f>
        <v>0</v>
      </c>
    </row>
    <row r="77" spans="1:8" x14ac:dyDescent="0.2">
      <c r="A77" s="76"/>
      <c r="B77" s="39"/>
      <c r="C77" s="9" t="s">
        <v>375</v>
      </c>
      <c r="D77" s="66"/>
      <c r="E77" s="64">
        <v>2.8</v>
      </c>
      <c r="F77" s="53" t="s">
        <v>3</v>
      </c>
      <c r="G77" s="54" t="s">
        <v>5</v>
      </c>
      <c r="H77" s="77">
        <f t="shared" si="3"/>
        <v>0</v>
      </c>
    </row>
    <row r="78" spans="1:8" x14ac:dyDescent="0.2">
      <c r="A78" s="76"/>
      <c r="B78" s="39"/>
      <c r="C78" s="9" t="s">
        <v>201</v>
      </c>
      <c r="E78" s="64">
        <v>4.5</v>
      </c>
      <c r="F78" s="53" t="s">
        <v>3</v>
      </c>
      <c r="G78" s="54" t="s">
        <v>5</v>
      </c>
      <c r="H78" s="77">
        <f t="shared" si="3"/>
        <v>0</v>
      </c>
    </row>
    <row r="79" spans="1:8" x14ac:dyDescent="0.2">
      <c r="A79" s="39"/>
      <c r="B79" s="39"/>
    </row>
    <row r="80" spans="1:8" x14ac:dyDescent="0.2">
      <c r="A80" s="39"/>
      <c r="B80" s="39"/>
      <c r="C80" s="37" t="s">
        <v>295</v>
      </c>
      <c r="D80" s="23"/>
    </row>
    <row r="81" spans="1:8" x14ac:dyDescent="0.2">
      <c r="A81" s="76"/>
      <c r="B81" s="39"/>
      <c r="C81" s="9" t="s">
        <v>300</v>
      </c>
      <c r="D81" s="23"/>
      <c r="E81" s="64">
        <v>3.5</v>
      </c>
      <c r="F81" s="53" t="s">
        <v>3</v>
      </c>
      <c r="G81" s="54" t="s">
        <v>5</v>
      </c>
      <c r="H81" s="77">
        <f>A81*E81</f>
        <v>0</v>
      </c>
    </row>
    <row r="82" spans="1:8" x14ac:dyDescent="0.2">
      <c r="A82" s="76"/>
      <c r="B82" s="61"/>
      <c r="C82" s="9" t="s">
        <v>350</v>
      </c>
      <c r="D82" s="23"/>
      <c r="E82" s="64">
        <v>3.5</v>
      </c>
      <c r="F82" s="53" t="s">
        <v>3</v>
      </c>
      <c r="G82" s="54" t="s">
        <v>5</v>
      </c>
      <c r="H82" s="77">
        <f>A82*E82</f>
        <v>0</v>
      </c>
    </row>
    <row r="83" spans="1:8" x14ac:dyDescent="0.2">
      <c r="A83" s="76"/>
      <c r="B83" s="61"/>
      <c r="C83" s="9" t="s">
        <v>351</v>
      </c>
      <c r="D83" s="23"/>
      <c r="E83" s="64">
        <v>3.5</v>
      </c>
      <c r="F83" s="53" t="s">
        <v>3</v>
      </c>
      <c r="G83" s="54" t="s">
        <v>5</v>
      </c>
      <c r="H83" s="77">
        <f>A83*E83</f>
        <v>0</v>
      </c>
    </row>
    <row r="84" spans="1:8" x14ac:dyDescent="0.2">
      <c r="A84" s="76"/>
      <c r="B84" s="39"/>
      <c r="C84" s="9" t="s">
        <v>352</v>
      </c>
      <c r="D84" s="23"/>
      <c r="E84" s="64">
        <v>3.5</v>
      </c>
      <c r="F84" s="53" t="s">
        <v>3</v>
      </c>
      <c r="G84" s="54" t="s">
        <v>5</v>
      </c>
      <c r="H84" s="77">
        <f>A84*E84</f>
        <v>0</v>
      </c>
    </row>
    <row r="85" spans="1:8" x14ac:dyDescent="0.2">
      <c r="A85" s="76"/>
      <c r="B85" s="39"/>
      <c r="C85" s="9" t="s">
        <v>353</v>
      </c>
      <c r="D85" s="60"/>
      <c r="E85" s="64">
        <v>3.5</v>
      </c>
      <c r="F85" s="53" t="s">
        <v>3</v>
      </c>
      <c r="G85" s="54" t="s">
        <v>5</v>
      </c>
      <c r="H85" s="77">
        <f>A85*E85</f>
        <v>0</v>
      </c>
    </row>
    <row r="86" spans="1:8" x14ac:dyDescent="0.2">
      <c r="A86" s="61"/>
      <c r="B86" s="39"/>
      <c r="C86" s="9"/>
      <c r="D86" s="60"/>
      <c r="E86" s="65"/>
      <c r="F86" s="62"/>
      <c r="G86" s="63"/>
      <c r="H86" s="62"/>
    </row>
    <row r="87" spans="1:8" x14ac:dyDescent="0.2">
      <c r="A87" s="61"/>
      <c r="B87" s="4"/>
      <c r="C87" s="17" t="s">
        <v>299</v>
      </c>
      <c r="D87" s="23"/>
    </row>
    <row r="88" spans="1:8" x14ac:dyDescent="0.2">
      <c r="A88" s="61"/>
      <c r="B88" s="4"/>
    </row>
    <row r="89" spans="1:8" x14ac:dyDescent="0.2">
      <c r="A89" s="61"/>
      <c r="B89" s="4"/>
      <c r="C89" s="37" t="s">
        <v>202</v>
      </c>
      <c r="D89" s="23"/>
    </row>
    <row r="90" spans="1:8" x14ac:dyDescent="0.2">
      <c r="A90" s="76"/>
      <c r="B90" s="4"/>
      <c r="C90" s="9" t="s">
        <v>204</v>
      </c>
      <c r="D90" s="4"/>
      <c r="E90" s="64">
        <v>45</v>
      </c>
      <c r="F90" s="53" t="s">
        <v>3</v>
      </c>
      <c r="G90" s="54" t="s">
        <v>42</v>
      </c>
      <c r="H90" s="77">
        <f>A90*E90</f>
        <v>0</v>
      </c>
    </row>
    <row r="91" spans="1:8" x14ac:dyDescent="0.2">
      <c r="A91" s="76"/>
      <c r="B91" s="4"/>
      <c r="C91" s="9" t="s">
        <v>203</v>
      </c>
      <c r="D91" s="4"/>
      <c r="E91" s="64">
        <v>9.5</v>
      </c>
      <c r="F91" s="53" t="s">
        <v>3</v>
      </c>
      <c r="G91" s="54" t="s">
        <v>45</v>
      </c>
      <c r="H91" s="77">
        <f>A91*E91</f>
        <v>0</v>
      </c>
    </row>
    <row r="92" spans="1:8" x14ac:dyDescent="0.2">
      <c r="A92" s="39"/>
      <c r="B92" s="4"/>
      <c r="C92" s="4"/>
      <c r="D92" s="4"/>
      <c r="E92" s="4"/>
      <c r="F92" s="4"/>
      <c r="G92" s="4"/>
      <c r="H92" s="4"/>
    </row>
    <row r="93" spans="1:8" x14ac:dyDescent="0.2">
      <c r="A93" s="4"/>
      <c r="B93" s="4"/>
      <c r="C93" s="4"/>
      <c r="D93" s="4"/>
      <c r="E93" s="4"/>
      <c r="F93" s="4"/>
      <c r="G93" s="4"/>
      <c r="H93" s="4"/>
    </row>
    <row r="94" spans="1:8" x14ac:dyDescent="0.2">
      <c r="A94" s="4"/>
      <c r="B94" s="4"/>
      <c r="C94" s="4"/>
      <c r="D94" s="4"/>
      <c r="E94" s="4"/>
      <c r="F94" s="4"/>
      <c r="G94" s="4"/>
      <c r="H94" s="4"/>
    </row>
    <row r="95" spans="1:8" x14ac:dyDescent="0.2">
      <c r="A95" s="4"/>
      <c r="B95" s="4"/>
      <c r="C95" s="4"/>
      <c r="D95" s="4"/>
      <c r="E95" s="4"/>
      <c r="F95" s="4"/>
      <c r="G95" s="4"/>
      <c r="H95" s="4"/>
    </row>
    <row r="96" spans="1:8" x14ac:dyDescent="0.2">
      <c r="A96" s="4"/>
      <c r="B96" s="4"/>
      <c r="C96" s="4"/>
      <c r="D96" s="4"/>
      <c r="E96" s="4"/>
      <c r="F96" s="4"/>
      <c r="G96" s="4"/>
      <c r="H96" s="4"/>
    </row>
    <row r="97" spans="1:8" x14ac:dyDescent="0.2">
      <c r="A97" s="4"/>
      <c r="B97" s="40"/>
      <c r="C97" s="40"/>
      <c r="D97" s="40"/>
      <c r="E97" s="40"/>
      <c r="F97" s="40"/>
      <c r="G97" s="40"/>
      <c r="H97" s="40"/>
    </row>
    <row r="98" spans="1:8" x14ac:dyDescent="0.2">
      <c r="A98" s="4"/>
      <c r="B98" s="40"/>
      <c r="C98" s="40"/>
      <c r="D98" s="40"/>
      <c r="E98" s="40"/>
      <c r="F98" s="40"/>
      <c r="G98" s="40"/>
      <c r="H98" s="40"/>
    </row>
    <row r="99" spans="1:8" x14ac:dyDescent="0.2">
      <c r="A99" s="4"/>
      <c r="B99" s="40"/>
      <c r="C99" s="40"/>
      <c r="D99" s="40"/>
      <c r="E99" s="40"/>
      <c r="F99" s="40"/>
      <c r="G99" s="40"/>
      <c r="H99" s="40"/>
    </row>
    <row r="100" spans="1:8" x14ac:dyDescent="0.2">
      <c r="A100" s="4"/>
      <c r="B100" s="40"/>
      <c r="C100" s="40"/>
      <c r="D100" s="40"/>
      <c r="E100" s="40"/>
      <c r="F100" s="40"/>
      <c r="G100" s="40"/>
      <c r="H100" s="40"/>
    </row>
    <row r="101" spans="1:8" x14ac:dyDescent="0.2">
      <c r="A101" s="4"/>
      <c r="B101" s="40"/>
      <c r="C101" s="40"/>
      <c r="D101" s="40"/>
      <c r="E101" s="40"/>
      <c r="F101" s="40"/>
      <c r="G101" s="40"/>
      <c r="H101" s="40"/>
    </row>
    <row r="102" spans="1:8" x14ac:dyDescent="0.2">
      <c r="A102" s="4"/>
      <c r="B102" s="40"/>
      <c r="C102" s="40"/>
      <c r="D102" s="40"/>
      <c r="E102" s="40"/>
      <c r="F102" s="40"/>
      <c r="G102" s="40"/>
      <c r="H102" s="40"/>
    </row>
    <row r="103" spans="1:8" x14ac:dyDescent="0.2">
      <c r="A103" s="40"/>
      <c r="B103" s="40"/>
      <c r="C103" s="40"/>
      <c r="D103" s="40"/>
      <c r="E103" s="40"/>
      <c r="F103" s="40"/>
      <c r="G103" s="40"/>
      <c r="H103" s="40"/>
    </row>
    <row r="104" spans="1:8" x14ac:dyDescent="0.2">
      <c r="A104" s="40"/>
      <c r="B104" s="40"/>
      <c r="C104" s="40"/>
      <c r="D104" s="40"/>
      <c r="E104" s="40"/>
      <c r="F104" s="40"/>
      <c r="G104" s="40"/>
      <c r="H104" s="40"/>
    </row>
    <row r="105" spans="1:8" x14ac:dyDescent="0.2">
      <c r="A105" s="40"/>
      <c r="B105" s="40"/>
      <c r="C105" s="40"/>
      <c r="D105" s="40"/>
      <c r="E105" s="40"/>
      <c r="F105" s="40"/>
      <c r="G105" s="40"/>
      <c r="H105" s="40"/>
    </row>
    <row r="106" spans="1:8" x14ac:dyDescent="0.2">
      <c r="A106" s="40"/>
      <c r="B106" s="40"/>
      <c r="C106" s="40"/>
      <c r="D106" s="40"/>
      <c r="E106" s="40"/>
      <c r="F106" s="40"/>
      <c r="G106" s="40"/>
      <c r="H106" s="40"/>
    </row>
    <row r="107" spans="1:8" x14ac:dyDescent="0.2">
      <c r="A107" s="40"/>
      <c r="B107" s="40"/>
      <c r="C107" s="40"/>
      <c r="D107" s="40"/>
      <c r="E107" s="40"/>
      <c r="F107" s="40"/>
      <c r="G107" s="40"/>
      <c r="H107" s="40"/>
    </row>
    <row r="108" spans="1:8" x14ac:dyDescent="0.2">
      <c r="A108" s="40"/>
      <c r="B108" s="40"/>
      <c r="C108" s="40"/>
      <c r="D108" s="40"/>
      <c r="E108" s="40"/>
      <c r="F108" s="40"/>
      <c r="G108" s="40"/>
      <c r="H108" s="40"/>
    </row>
    <row r="109" spans="1:8" x14ac:dyDescent="0.2">
      <c r="A109" s="40"/>
      <c r="B109" s="40"/>
      <c r="C109" s="40"/>
      <c r="D109" s="40"/>
      <c r="E109" s="40"/>
      <c r="F109" s="40"/>
      <c r="G109" s="40"/>
      <c r="H109" s="40"/>
    </row>
    <row r="110" spans="1:8" x14ac:dyDescent="0.2">
      <c r="A110" s="40"/>
      <c r="B110" s="40"/>
      <c r="C110" s="40"/>
      <c r="D110" s="40"/>
      <c r="E110" s="40"/>
      <c r="F110" s="40"/>
      <c r="G110" s="40"/>
      <c r="H110" s="40"/>
    </row>
    <row r="111" spans="1:8" x14ac:dyDescent="0.2">
      <c r="A111" s="40"/>
      <c r="B111" s="40"/>
      <c r="C111" s="40"/>
      <c r="D111" s="40"/>
      <c r="E111" s="40"/>
      <c r="F111" s="40"/>
      <c r="G111" s="40"/>
      <c r="H111" s="40"/>
    </row>
    <row r="112" spans="1:8" x14ac:dyDescent="0.2">
      <c r="A112" s="40"/>
      <c r="B112" s="40"/>
      <c r="C112" s="40"/>
      <c r="D112" s="40"/>
      <c r="E112" s="40"/>
      <c r="F112" s="40"/>
      <c r="G112" s="40"/>
      <c r="H112" s="40"/>
    </row>
    <row r="113" spans="1:8" x14ac:dyDescent="0.2">
      <c r="A113" s="40"/>
      <c r="B113" s="40"/>
      <c r="C113" s="40"/>
      <c r="D113" s="40"/>
      <c r="E113" s="40"/>
      <c r="F113" s="40"/>
      <c r="G113" s="40"/>
      <c r="H113" s="40"/>
    </row>
    <row r="114" spans="1:8" x14ac:dyDescent="0.2">
      <c r="A114" s="40"/>
      <c r="B114" s="40"/>
      <c r="C114" s="40"/>
      <c r="D114" s="40"/>
      <c r="E114" s="40"/>
      <c r="F114" s="40"/>
      <c r="G114" s="40"/>
      <c r="H114" s="40"/>
    </row>
    <row r="115" spans="1:8" x14ac:dyDescent="0.2">
      <c r="A115" s="40"/>
      <c r="B115" s="40"/>
      <c r="C115" s="40"/>
      <c r="D115" s="40"/>
      <c r="E115" s="40"/>
      <c r="F115" s="40"/>
      <c r="G115" s="40"/>
      <c r="H115" s="40"/>
    </row>
    <row r="116" spans="1:8" x14ac:dyDescent="0.2">
      <c r="A116" s="40"/>
      <c r="B116" s="40"/>
      <c r="C116" s="40"/>
      <c r="D116" s="40"/>
      <c r="E116" s="40"/>
      <c r="F116" s="40"/>
      <c r="G116" s="40"/>
      <c r="H116" s="40"/>
    </row>
    <row r="117" spans="1:8" x14ac:dyDescent="0.2">
      <c r="A117" s="40"/>
      <c r="B117" s="40"/>
      <c r="C117" s="40"/>
      <c r="D117" s="40"/>
      <c r="E117" s="40"/>
      <c r="F117" s="40"/>
      <c r="G117" s="40"/>
      <c r="H117" s="40"/>
    </row>
    <row r="118" spans="1:8" x14ac:dyDescent="0.2">
      <c r="A118" s="40"/>
      <c r="B118" s="40"/>
      <c r="C118" s="40"/>
      <c r="D118" s="40"/>
      <c r="E118" s="40"/>
      <c r="F118" s="40"/>
      <c r="G118" s="40"/>
      <c r="H118" s="40"/>
    </row>
    <row r="119" spans="1:8" x14ac:dyDescent="0.2">
      <c r="A119" s="40"/>
      <c r="B119" s="40"/>
      <c r="C119" s="40"/>
      <c r="D119" s="40"/>
      <c r="E119" s="40"/>
      <c r="F119" s="40"/>
      <c r="G119" s="40"/>
      <c r="H119" s="40"/>
    </row>
    <row r="120" spans="1:8" x14ac:dyDescent="0.2">
      <c r="A120" s="40"/>
      <c r="B120" s="40"/>
      <c r="C120" s="40"/>
      <c r="D120" s="40"/>
      <c r="E120" s="40"/>
      <c r="F120" s="40"/>
      <c r="G120" s="40"/>
      <c r="H120" s="40"/>
    </row>
    <row r="121" spans="1:8" x14ac:dyDescent="0.2">
      <c r="A121" s="40"/>
      <c r="B121" s="40"/>
      <c r="C121" s="40"/>
      <c r="D121" s="40"/>
      <c r="E121" s="40"/>
      <c r="F121" s="40"/>
      <c r="G121" s="40"/>
      <c r="H121" s="40"/>
    </row>
    <row r="122" spans="1:8" x14ac:dyDescent="0.2">
      <c r="A122" s="40"/>
      <c r="B122" s="40"/>
      <c r="C122" s="40"/>
      <c r="D122" s="40"/>
      <c r="E122" s="40"/>
      <c r="F122" s="40"/>
      <c r="G122" s="40"/>
      <c r="H122" s="40"/>
    </row>
    <row r="123" spans="1:8" x14ac:dyDescent="0.2">
      <c r="A123" s="40"/>
      <c r="B123" s="40"/>
      <c r="C123" s="40"/>
      <c r="D123" s="40"/>
      <c r="E123" s="40"/>
      <c r="F123" s="40"/>
      <c r="G123" s="40"/>
      <c r="H123" s="40"/>
    </row>
    <row r="124" spans="1:8" x14ac:dyDescent="0.2">
      <c r="A124" s="40"/>
      <c r="B124" s="40"/>
      <c r="C124" s="40"/>
      <c r="D124" s="40"/>
      <c r="E124" s="40"/>
      <c r="F124" s="40"/>
      <c r="G124" s="40"/>
      <c r="H124" s="40"/>
    </row>
    <row r="125" spans="1:8" x14ac:dyDescent="0.2">
      <c r="A125" s="40"/>
      <c r="B125" s="40"/>
      <c r="C125" s="40"/>
      <c r="D125" s="40"/>
      <c r="E125" s="40"/>
      <c r="F125" s="40"/>
      <c r="G125" s="40"/>
      <c r="H125" s="40"/>
    </row>
    <row r="126" spans="1:8" x14ac:dyDescent="0.2">
      <c r="A126" s="40"/>
      <c r="B126" s="40"/>
      <c r="C126" s="40"/>
      <c r="D126" s="40"/>
      <c r="E126" s="40"/>
      <c r="F126" s="40"/>
      <c r="G126" s="40"/>
      <c r="H126" s="40"/>
    </row>
    <row r="127" spans="1:8" x14ac:dyDescent="0.2">
      <c r="A127" s="40"/>
      <c r="B127" s="40"/>
      <c r="C127" s="40"/>
      <c r="D127" s="40"/>
      <c r="E127" s="40"/>
      <c r="F127" s="40"/>
      <c r="G127" s="40"/>
      <c r="H127" s="40"/>
    </row>
    <row r="128" spans="1:8" x14ac:dyDescent="0.2">
      <c r="A128" s="40"/>
      <c r="B128" s="40"/>
      <c r="C128" s="40"/>
      <c r="D128" s="40"/>
      <c r="E128" s="40"/>
      <c r="F128" s="40"/>
      <c r="G128" s="40"/>
      <c r="H128" s="40"/>
    </row>
    <row r="129" spans="1:8" x14ac:dyDescent="0.2">
      <c r="A129" s="40"/>
      <c r="B129" s="40"/>
      <c r="C129" s="40"/>
      <c r="D129" s="40"/>
      <c r="E129" s="40"/>
      <c r="F129" s="40"/>
      <c r="G129" s="40"/>
      <c r="H129" s="40"/>
    </row>
    <row r="130" spans="1:8" x14ac:dyDescent="0.2">
      <c r="A130" s="40"/>
      <c r="B130" s="40"/>
      <c r="C130" s="40"/>
      <c r="D130" s="40"/>
      <c r="E130" s="40"/>
      <c r="F130" s="40"/>
      <c r="G130" s="40"/>
      <c r="H130" s="40"/>
    </row>
    <row r="131" spans="1:8" x14ac:dyDescent="0.2">
      <c r="A131" s="40"/>
      <c r="B131" s="40"/>
      <c r="C131" s="40"/>
      <c r="D131" s="40"/>
      <c r="E131" s="40"/>
      <c r="F131" s="40"/>
      <c r="G131" s="40"/>
      <c r="H131" s="40"/>
    </row>
    <row r="132" spans="1:8" x14ac:dyDescent="0.2">
      <c r="A132" s="40"/>
      <c r="B132" s="40"/>
      <c r="C132" s="40"/>
      <c r="D132" s="40"/>
      <c r="E132" s="40"/>
      <c r="F132" s="40"/>
      <c r="G132" s="40"/>
      <c r="H132" s="40"/>
    </row>
    <row r="133" spans="1:8" x14ac:dyDescent="0.2">
      <c r="A133" s="40"/>
      <c r="B133" s="40"/>
      <c r="C133" s="40"/>
      <c r="D133" s="40"/>
      <c r="E133" s="40"/>
      <c r="F133" s="40"/>
      <c r="G133" s="40"/>
      <c r="H133" s="40"/>
    </row>
    <row r="134" spans="1:8" x14ac:dyDescent="0.2">
      <c r="A134" s="40"/>
      <c r="B134" s="40"/>
      <c r="C134" s="40"/>
      <c r="D134" s="40"/>
      <c r="E134" s="40"/>
      <c r="F134" s="40"/>
      <c r="G134" s="40"/>
      <c r="H134" s="40"/>
    </row>
    <row r="135" spans="1:8" x14ac:dyDescent="0.2">
      <c r="A135" s="40"/>
      <c r="B135" s="40"/>
      <c r="C135" s="40"/>
      <c r="D135" s="40"/>
      <c r="E135" s="40"/>
      <c r="F135" s="40"/>
      <c r="G135" s="40"/>
      <c r="H135" s="40"/>
    </row>
    <row r="136" spans="1:8" x14ac:dyDescent="0.2">
      <c r="A136" s="40"/>
      <c r="B136" s="40"/>
      <c r="C136" s="40"/>
      <c r="D136" s="40"/>
      <c r="E136" s="40"/>
      <c r="F136" s="40"/>
      <c r="G136" s="40"/>
      <c r="H136" s="40"/>
    </row>
    <row r="137" spans="1:8" x14ac:dyDescent="0.2">
      <c r="A137" s="40"/>
      <c r="B137" s="40"/>
      <c r="C137" s="40"/>
      <c r="D137" s="40"/>
      <c r="E137" s="40"/>
      <c r="F137" s="40"/>
      <c r="G137" s="40"/>
      <c r="H137" s="40"/>
    </row>
    <row r="138" spans="1:8" x14ac:dyDescent="0.2">
      <c r="A138" s="40"/>
      <c r="B138" s="40"/>
      <c r="C138" s="40"/>
      <c r="D138" s="40"/>
      <c r="E138" s="40"/>
      <c r="F138" s="40"/>
      <c r="G138" s="40"/>
      <c r="H138" s="40"/>
    </row>
    <row r="139" spans="1:8" x14ac:dyDescent="0.2">
      <c r="A139" s="40"/>
      <c r="B139" s="40"/>
      <c r="C139" s="40"/>
      <c r="D139" s="40"/>
      <c r="E139" s="40"/>
      <c r="F139" s="40"/>
      <c r="G139" s="40"/>
      <c r="H139" s="40"/>
    </row>
    <row r="140" spans="1:8" x14ac:dyDescent="0.2">
      <c r="A140" s="40"/>
      <c r="B140" s="40"/>
      <c r="C140" s="40"/>
      <c r="D140" s="40"/>
      <c r="E140" s="40"/>
      <c r="F140" s="40"/>
      <c r="G140" s="40"/>
      <c r="H140" s="40"/>
    </row>
    <row r="141" spans="1:8" x14ac:dyDescent="0.2">
      <c r="A141" s="40"/>
      <c r="B141" s="40"/>
      <c r="C141" s="40"/>
      <c r="D141" s="40"/>
      <c r="E141" s="40"/>
      <c r="F141" s="40"/>
      <c r="G141" s="40"/>
      <c r="H141" s="40"/>
    </row>
    <row r="142" spans="1:8" x14ac:dyDescent="0.2">
      <c r="A142" s="40"/>
      <c r="B142" s="40"/>
      <c r="C142" s="40"/>
      <c r="D142" s="40"/>
      <c r="E142" s="40"/>
      <c r="F142" s="40"/>
      <c r="G142" s="40"/>
      <c r="H142" s="40"/>
    </row>
    <row r="143" spans="1:8" x14ac:dyDescent="0.2">
      <c r="A143" s="40"/>
      <c r="B143" s="40"/>
      <c r="C143" s="40"/>
      <c r="D143" s="40"/>
      <c r="E143" s="40"/>
      <c r="F143" s="40"/>
      <c r="G143" s="40"/>
      <c r="H143" s="40"/>
    </row>
    <row r="144" spans="1:8" x14ac:dyDescent="0.2">
      <c r="A144" s="40"/>
      <c r="B144" s="40"/>
      <c r="C144" s="40"/>
      <c r="D144" s="40"/>
      <c r="E144" s="40"/>
      <c r="F144" s="40"/>
      <c r="G144" s="40"/>
      <c r="H144" s="40"/>
    </row>
    <row r="145" spans="1:8" x14ac:dyDescent="0.2">
      <c r="A145" s="40"/>
      <c r="B145" s="40"/>
      <c r="C145" s="40"/>
      <c r="D145" s="40"/>
      <c r="E145" s="40"/>
      <c r="F145" s="40"/>
      <c r="G145" s="40"/>
      <c r="H145" s="40"/>
    </row>
    <row r="146" spans="1:8" x14ac:dyDescent="0.2">
      <c r="A146" s="40"/>
      <c r="B146" s="40"/>
      <c r="C146" s="40"/>
      <c r="D146" s="40"/>
      <c r="E146" s="40"/>
      <c r="F146" s="40"/>
      <c r="G146" s="40"/>
      <c r="H146" s="40"/>
    </row>
    <row r="147" spans="1:8" x14ac:dyDescent="0.2">
      <c r="A147" s="40"/>
      <c r="B147" s="40"/>
      <c r="C147" s="40"/>
      <c r="D147" s="40"/>
      <c r="E147" s="40"/>
      <c r="F147" s="40"/>
      <c r="G147" s="40"/>
      <c r="H147" s="40"/>
    </row>
    <row r="148" spans="1:8" x14ac:dyDescent="0.2">
      <c r="A148" s="40"/>
      <c r="B148" s="40"/>
      <c r="C148" s="40"/>
      <c r="D148" s="40"/>
      <c r="E148" s="40"/>
      <c r="F148" s="40"/>
      <c r="G148" s="40"/>
      <c r="H148" s="40"/>
    </row>
    <row r="149" spans="1:8" x14ac:dyDescent="0.2">
      <c r="A149" s="40"/>
      <c r="B149" s="40"/>
      <c r="C149" s="40"/>
      <c r="D149" s="40"/>
      <c r="E149" s="40"/>
      <c r="F149" s="40"/>
      <c r="G149" s="40"/>
      <c r="H149" s="40"/>
    </row>
    <row r="150" spans="1:8" x14ac:dyDescent="0.2">
      <c r="A150" s="40"/>
      <c r="B150" s="40"/>
      <c r="C150" s="40"/>
      <c r="D150" s="40"/>
      <c r="E150" s="40"/>
      <c r="F150" s="40"/>
      <c r="G150" s="40"/>
      <c r="H150" s="40"/>
    </row>
    <row r="151" spans="1:8" x14ac:dyDescent="0.2">
      <c r="A151" s="40"/>
      <c r="B151" s="40"/>
      <c r="C151" s="40"/>
      <c r="D151" s="40"/>
      <c r="E151" s="40"/>
      <c r="F151" s="40"/>
      <c r="G151" s="40"/>
      <c r="H151" s="40"/>
    </row>
    <row r="152" spans="1:8" x14ac:dyDescent="0.2">
      <c r="A152" s="40"/>
      <c r="B152" s="40"/>
      <c r="C152" s="40"/>
      <c r="D152" s="40"/>
      <c r="E152" s="40"/>
      <c r="F152" s="40"/>
      <c r="G152" s="40"/>
      <c r="H152" s="40"/>
    </row>
    <row r="153" spans="1:8" x14ac:dyDescent="0.2">
      <c r="A153" s="40"/>
      <c r="B153" s="40"/>
      <c r="C153" s="40"/>
      <c r="D153" s="40"/>
      <c r="E153" s="40"/>
      <c r="F153" s="40"/>
      <c r="G153" s="40"/>
      <c r="H153" s="40"/>
    </row>
    <row r="154" spans="1:8" x14ac:dyDescent="0.2">
      <c r="A154" s="40"/>
      <c r="B154" s="40"/>
      <c r="C154" s="40"/>
      <c r="D154" s="40"/>
      <c r="E154" s="40"/>
      <c r="F154" s="40"/>
      <c r="G154" s="40"/>
      <c r="H154" s="40"/>
    </row>
    <row r="155" spans="1:8" x14ac:dyDescent="0.2">
      <c r="A155" s="40"/>
      <c r="B155" s="40"/>
      <c r="C155" s="40"/>
      <c r="D155" s="40"/>
      <c r="E155" s="40"/>
      <c r="F155" s="40"/>
      <c r="G155" s="40"/>
      <c r="H155" s="40"/>
    </row>
    <row r="156" spans="1:8" x14ac:dyDescent="0.2">
      <c r="A156" s="40"/>
      <c r="B156" s="40"/>
      <c r="C156" s="40"/>
      <c r="D156" s="40"/>
      <c r="E156" s="40"/>
      <c r="F156" s="40"/>
      <c r="G156" s="40"/>
      <c r="H156" s="40"/>
    </row>
    <row r="157" spans="1:8" x14ac:dyDescent="0.2">
      <c r="A157" s="40"/>
      <c r="B157" s="40"/>
      <c r="C157" s="40"/>
      <c r="D157" s="40"/>
      <c r="E157" s="40"/>
      <c r="F157" s="40"/>
      <c r="G157" s="40"/>
      <c r="H157" s="40"/>
    </row>
    <row r="158" spans="1:8" x14ac:dyDescent="0.2">
      <c r="A158" s="40"/>
      <c r="B158" s="40"/>
      <c r="C158" s="40"/>
      <c r="D158" s="40"/>
      <c r="E158" s="40"/>
      <c r="F158" s="40"/>
      <c r="G158" s="40"/>
      <c r="H158" s="40"/>
    </row>
    <row r="159" spans="1:8" x14ac:dyDescent="0.2">
      <c r="A159" s="40"/>
      <c r="B159" s="40"/>
      <c r="C159" s="40"/>
      <c r="D159" s="40"/>
      <c r="E159" s="40"/>
      <c r="F159" s="40"/>
      <c r="G159" s="40"/>
      <c r="H159" s="40"/>
    </row>
    <row r="160" spans="1:8" x14ac:dyDescent="0.2">
      <c r="A160" s="40"/>
      <c r="B160" s="40"/>
      <c r="C160" s="40"/>
      <c r="D160" s="40"/>
      <c r="E160" s="40"/>
      <c r="F160" s="40"/>
      <c r="G160" s="40"/>
      <c r="H160" s="40"/>
    </row>
    <row r="161" spans="1:8" x14ac:dyDescent="0.2">
      <c r="A161" s="40"/>
      <c r="B161" s="40"/>
      <c r="C161" s="40"/>
      <c r="D161" s="40"/>
      <c r="E161" s="40"/>
      <c r="F161" s="40"/>
      <c r="G161" s="40"/>
      <c r="H161" s="40"/>
    </row>
    <row r="162" spans="1:8" x14ac:dyDescent="0.2">
      <c r="A162" s="40"/>
      <c r="B162" s="40"/>
      <c r="C162" s="40"/>
      <c r="D162" s="40"/>
      <c r="E162" s="40"/>
      <c r="F162" s="40"/>
      <c r="G162" s="40"/>
      <c r="H162" s="40"/>
    </row>
    <row r="163" spans="1:8" x14ac:dyDescent="0.2">
      <c r="A163" s="40"/>
      <c r="B163" s="40"/>
      <c r="C163" s="40"/>
      <c r="D163" s="40"/>
      <c r="E163" s="40"/>
      <c r="F163" s="40"/>
      <c r="G163" s="40"/>
      <c r="H163" s="40"/>
    </row>
    <row r="164" spans="1:8" x14ac:dyDescent="0.2">
      <c r="A164" s="40"/>
      <c r="B164" s="40"/>
      <c r="C164" s="40"/>
      <c r="D164" s="40"/>
      <c r="E164" s="40"/>
      <c r="F164" s="40"/>
      <c r="G164" s="40"/>
      <c r="H164" s="40"/>
    </row>
    <row r="165" spans="1:8" x14ac:dyDescent="0.2">
      <c r="A165" s="40"/>
      <c r="B165" s="40"/>
      <c r="C165" s="40"/>
      <c r="D165" s="40"/>
      <c r="E165" s="40"/>
      <c r="F165" s="40"/>
      <c r="G165" s="40"/>
      <c r="H165" s="40"/>
    </row>
    <row r="166" spans="1:8" x14ac:dyDescent="0.2">
      <c r="A166" s="40"/>
      <c r="B166" s="40"/>
      <c r="C166" s="40"/>
      <c r="D166" s="40"/>
      <c r="E166" s="40"/>
      <c r="F166" s="40"/>
      <c r="G166" s="40"/>
      <c r="H166" s="40"/>
    </row>
    <row r="167" spans="1:8" x14ac:dyDescent="0.2">
      <c r="A167" s="40"/>
      <c r="B167" s="40"/>
      <c r="C167" s="40"/>
      <c r="D167" s="40"/>
      <c r="E167" s="40"/>
      <c r="F167" s="40"/>
      <c r="G167" s="40"/>
      <c r="H167" s="40"/>
    </row>
    <row r="168" spans="1:8" x14ac:dyDescent="0.2">
      <c r="A168" s="40"/>
      <c r="B168" s="40"/>
      <c r="C168" s="40"/>
      <c r="D168" s="40"/>
      <c r="E168" s="40"/>
      <c r="F168" s="40"/>
      <c r="G168" s="40"/>
      <c r="H168" s="40"/>
    </row>
    <row r="169" spans="1:8" x14ac:dyDescent="0.2">
      <c r="A169" s="40"/>
      <c r="B169" s="40"/>
      <c r="C169" s="40"/>
      <c r="D169" s="40"/>
      <c r="E169" s="40"/>
      <c r="F169" s="40"/>
      <c r="G169" s="40"/>
      <c r="H169" s="40"/>
    </row>
    <row r="170" spans="1:8" x14ac:dyDescent="0.2">
      <c r="A170" s="40"/>
      <c r="B170" s="40"/>
      <c r="C170" s="40"/>
      <c r="D170" s="40"/>
      <c r="E170" s="40"/>
      <c r="F170" s="40"/>
      <c r="G170" s="40"/>
      <c r="H170" s="40"/>
    </row>
    <row r="171" spans="1:8" x14ac:dyDescent="0.2">
      <c r="A171" s="40"/>
      <c r="B171" s="40"/>
      <c r="C171" s="40"/>
      <c r="D171" s="40"/>
      <c r="E171" s="40"/>
      <c r="F171" s="40"/>
      <c r="G171" s="40"/>
      <c r="H171" s="40"/>
    </row>
    <row r="172" spans="1:8" x14ac:dyDescent="0.2">
      <c r="A172" s="40"/>
      <c r="B172" s="40"/>
      <c r="C172" s="40"/>
      <c r="D172" s="40"/>
      <c r="E172" s="40"/>
      <c r="F172" s="40"/>
      <c r="G172" s="40"/>
      <c r="H172" s="40"/>
    </row>
    <row r="173" spans="1:8" x14ac:dyDescent="0.2">
      <c r="A173" s="40"/>
      <c r="B173" s="40"/>
      <c r="C173" s="40"/>
      <c r="D173" s="40"/>
      <c r="E173" s="40"/>
      <c r="F173" s="40"/>
      <c r="G173" s="40"/>
      <c r="H173" s="40"/>
    </row>
    <row r="174" spans="1:8" x14ac:dyDescent="0.2">
      <c r="A174" s="40"/>
      <c r="B174" s="40"/>
      <c r="C174" s="40"/>
      <c r="D174" s="40"/>
      <c r="E174" s="40"/>
      <c r="F174" s="40"/>
      <c r="G174" s="40"/>
      <c r="H174" s="40"/>
    </row>
    <row r="175" spans="1:8" x14ac:dyDescent="0.2">
      <c r="A175" s="40"/>
      <c r="B175" s="40"/>
      <c r="C175" s="40"/>
      <c r="D175" s="40"/>
      <c r="E175" s="40"/>
      <c r="F175" s="40"/>
      <c r="G175" s="40"/>
      <c r="H175" s="40"/>
    </row>
    <row r="176" spans="1:8" x14ac:dyDescent="0.2">
      <c r="A176" s="40"/>
      <c r="B176" s="40"/>
      <c r="C176" s="40"/>
      <c r="D176" s="40"/>
      <c r="E176" s="40"/>
      <c r="F176" s="40"/>
      <c r="G176" s="40"/>
      <c r="H176" s="40"/>
    </row>
    <row r="177" spans="1:8" x14ac:dyDescent="0.2">
      <c r="A177" s="40"/>
      <c r="B177" s="40"/>
      <c r="C177" s="40"/>
      <c r="D177" s="40"/>
      <c r="E177" s="40"/>
      <c r="F177" s="40"/>
      <c r="G177" s="40"/>
      <c r="H177" s="40"/>
    </row>
    <row r="178" spans="1:8" x14ac:dyDescent="0.2">
      <c r="A178" s="40"/>
      <c r="B178" s="40"/>
      <c r="C178" s="40"/>
      <c r="D178" s="40"/>
      <c r="E178" s="40"/>
      <c r="F178" s="40"/>
      <c r="G178" s="40"/>
      <c r="H178" s="40"/>
    </row>
    <row r="179" spans="1:8" x14ac:dyDescent="0.2">
      <c r="A179" s="40"/>
      <c r="B179" s="40"/>
      <c r="C179" s="40"/>
      <c r="D179" s="40"/>
      <c r="E179" s="40"/>
      <c r="F179" s="40"/>
      <c r="G179" s="40"/>
      <c r="H179" s="40"/>
    </row>
    <row r="180" spans="1:8" x14ac:dyDescent="0.2">
      <c r="A180" s="40"/>
      <c r="B180" s="40"/>
      <c r="C180" s="40"/>
      <c r="D180" s="40"/>
      <c r="E180" s="40"/>
      <c r="F180" s="40"/>
      <c r="G180" s="40"/>
      <c r="H180" s="40"/>
    </row>
    <row r="181" spans="1:8" x14ac:dyDescent="0.2">
      <c r="A181" s="40"/>
      <c r="B181" s="40"/>
      <c r="C181" s="40"/>
      <c r="D181" s="40"/>
      <c r="E181" s="40"/>
      <c r="F181" s="40"/>
      <c r="G181" s="40"/>
      <c r="H181" s="40"/>
    </row>
    <row r="182" spans="1:8" x14ac:dyDescent="0.2">
      <c r="A182" s="40"/>
      <c r="B182" s="40"/>
      <c r="C182" s="40"/>
      <c r="D182" s="40"/>
      <c r="E182" s="40"/>
      <c r="F182" s="40"/>
      <c r="G182" s="40"/>
      <c r="H182" s="40"/>
    </row>
    <row r="183" spans="1:8" x14ac:dyDescent="0.2">
      <c r="A183" s="40"/>
      <c r="B183" s="40"/>
      <c r="C183" s="40"/>
      <c r="D183" s="40"/>
      <c r="E183" s="40"/>
      <c r="F183" s="40"/>
      <c r="G183" s="40"/>
      <c r="H183" s="40"/>
    </row>
    <row r="184" spans="1:8" x14ac:dyDescent="0.2">
      <c r="A184" s="40"/>
      <c r="B184" s="40"/>
      <c r="C184" s="40"/>
      <c r="D184" s="40"/>
      <c r="E184" s="40"/>
      <c r="F184" s="40"/>
      <c r="G184" s="40"/>
      <c r="H184" s="40"/>
    </row>
    <row r="185" spans="1:8" x14ac:dyDescent="0.2">
      <c r="A185" s="40"/>
      <c r="B185" s="40"/>
      <c r="C185" s="40"/>
      <c r="D185" s="40"/>
      <c r="E185" s="40"/>
      <c r="F185" s="40"/>
      <c r="G185" s="40"/>
      <c r="H185" s="40"/>
    </row>
    <row r="186" spans="1:8" x14ac:dyDescent="0.2">
      <c r="A186" s="40"/>
      <c r="B186" s="40"/>
      <c r="C186" s="40"/>
      <c r="D186" s="40"/>
      <c r="E186" s="40"/>
      <c r="F186" s="40"/>
      <c r="G186" s="40"/>
      <c r="H186" s="40"/>
    </row>
    <row r="187" spans="1:8" x14ac:dyDescent="0.2">
      <c r="A187" s="40"/>
      <c r="B187" s="40"/>
      <c r="C187" s="40"/>
      <c r="D187" s="40"/>
      <c r="E187" s="40"/>
      <c r="F187" s="40"/>
      <c r="G187" s="40"/>
      <c r="H187" s="40"/>
    </row>
    <row r="188" spans="1:8" x14ac:dyDescent="0.2">
      <c r="A188" s="40"/>
      <c r="B188" s="40"/>
      <c r="C188" s="40"/>
      <c r="D188" s="40"/>
      <c r="E188" s="40"/>
      <c r="F188" s="40"/>
      <c r="G188" s="40"/>
      <c r="H188" s="40"/>
    </row>
    <row r="189" spans="1:8" x14ac:dyDescent="0.2">
      <c r="A189" s="40"/>
      <c r="B189" s="40"/>
      <c r="C189" s="40"/>
      <c r="D189" s="40"/>
      <c r="E189" s="40"/>
      <c r="F189" s="40"/>
      <c r="G189" s="40"/>
      <c r="H189" s="40"/>
    </row>
    <row r="190" spans="1:8" x14ac:dyDescent="0.2">
      <c r="A190" s="40"/>
      <c r="B190" s="40"/>
      <c r="C190" s="40"/>
      <c r="D190" s="40"/>
      <c r="E190" s="40"/>
      <c r="F190" s="40"/>
      <c r="G190" s="40"/>
      <c r="H190" s="40"/>
    </row>
    <row r="191" spans="1:8" x14ac:dyDescent="0.2">
      <c r="A191" s="40"/>
      <c r="B191" s="40"/>
      <c r="C191" s="40"/>
      <c r="D191" s="40"/>
      <c r="E191" s="40"/>
      <c r="F191" s="40"/>
      <c r="G191" s="40"/>
      <c r="H191" s="40"/>
    </row>
    <row r="192" spans="1:8" x14ac:dyDescent="0.2">
      <c r="A192" s="40"/>
      <c r="B192" s="40"/>
      <c r="C192" s="40"/>
      <c r="D192" s="40"/>
      <c r="E192" s="40"/>
      <c r="F192" s="40"/>
      <c r="G192" s="40"/>
      <c r="H192" s="40"/>
    </row>
    <row r="193" spans="1:8" x14ac:dyDescent="0.2">
      <c r="A193" s="40"/>
      <c r="B193" s="40"/>
      <c r="C193" s="40"/>
      <c r="D193" s="40"/>
      <c r="E193" s="40"/>
      <c r="F193" s="40"/>
      <c r="G193" s="40"/>
      <c r="H193" s="40"/>
    </row>
    <row r="194" spans="1:8" x14ac:dyDescent="0.2">
      <c r="A194" s="40"/>
      <c r="B194" s="40"/>
      <c r="C194" s="40"/>
      <c r="D194" s="40"/>
      <c r="E194" s="40"/>
      <c r="F194" s="40"/>
      <c r="G194" s="40"/>
      <c r="H194" s="40"/>
    </row>
    <row r="195" spans="1:8" x14ac:dyDescent="0.2">
      <c r="A195" s="40"/>
      <c r="B195" s="40"/>
      <c r="C195" s="40"/>
      <c r="D195" s="40"/>
      <c r="E195" s="40"/>
      <c r="F195" s="40"/>
      <c r="G195" s="40"/>
      <c r="H195" s="40"/>
    </row>
    <row r="196" spans="1:8" x14ac:dyDescent="0.2">
      <c r="A196" s="40"/>
      <c r="B196" s="40"/>
      <c r="C196" s="40"/>
      <c r="D196" s="40"/>
      <c r="E196" s="40"/>
      <c r="F196" s="40"/>
      <c r="G196" s="40"/>
      <c r="H196" s="40"/>
    </row>
    <row r="197" spans="1:8" x14ac:dyDescent="0.2">
      <c r="A197" s="40"/>
      <c r="B197" s="40"/>
      <c r="C197" s="40"/>
      <c r="D197" s="40"/>
      <c r="E197" s="40"/>
      <c r="F197" s="40"/>
      <c r="G197" s="40"/>
      <c r="H197" s="40"/>
    </row>
    <row r="198" spans="1:8" x14ac:dyDescent="0.2">
      <c r="A198" s="40"/>
      <c r="B198" s="40"/>
      <c r="C198" s="40"/>
      <c r="D198" s="40"/>
      <c r="E198" s="40"/>
      <c r="F198" s="40"/>
      <c r="G198" s="40"/>
      <c r="H198" s="40"/>
    </row>
    <row r="199" spans="1:8" x14ac:dyDescent="0.2">
      <c r="A199" s="40"/>
      <c r="B199" s="40"/>
      <c r="C199" s="40"/>
      <c r="D199" s="40"/>
      <c r="E199" s="40"/>
      <c r="F199" s="40"/>
      <c r="G199" s="40"/>
      <c r="H199" s="40"/>
    </row>
    <row r="200" spans="1:8" x14ac:dyDescent="0.2">
      <c r="A200" s="40"/>
      <c r="B200" s="40"/>
      <c r="C200" s="40"/>
      <c r="D200" s="40"/>
      <c r="E200" s="40"/>
      <c r="F200" s="40"/>
      <c r="G200" s="40"/>
      <c r="H200" s="40"/>
    </row>
    <row r="201" spans="1:8" x14ac:dyDescent="0.2">
      <c r="A201" s="40"/>
    </row>
    <row r="202" spans="1:8" x14ac:dyDescent="0.2">
      <c r="A202" s="40"/>
    </row>
    <row r="203" spans="1:8" x14ac:dyDescent="0.2">
      <c r="A203" s="40"/>
    </row>
    <row r="204" spans="1:8" x14ac:dyDescent="0.2">
      <c r="A204" s="40"/>
    </row>
    <row r="205" spans="1:8" x14ac:dyDescent="0.2">
      <c r="A205" s="40"/>
    </row>
    <row r="206" spans="1:8" x14ac:dyDescent="0.2">
      <c r="A206" s="40"/>
    </row>
  </sheetData>
  <sheetProtection algorithmName="SHA-512" hashValue="9s5wG4FI5jl+pjS35FeGUTJobLSQ4XddKN+AO8dr/T3Uo+Z3/ConZcD8/20m8qDZJTsIpSZbU6y9GUNmfzyI1Q==" saltValue="gbJLV/icMG9NPYKbt8q8+g==" spinCount="100000" sheet="1" objects="1" scenarios="1"/>
  <mergeCells count="5">
    <mergeCell ref="A2:H2"/>
    <mergeCell ref="A3:H3"/>
    <mergeCell ref="A32:H32"/>
    <mergeCell ref="A50:H50"/>
    <mergeCell ref="A1:H1"/>
  </mergeCells>
  <dataValidations count="1">
    <dataValidation type="decimal" errorStyle="warning" operator="greaterThanOrEqual" allowBlank="1" showInputMessage="1" showErrorMessage="1" errorTitle="Mindestbestellmenge" error="Mindestbestellmenge von 6 Stück nicht erreicht." sqref="A74">
      <formula1>6</formula1>
    </dataValidation>
  </dataValidations>
  <printOptions horizontalCentered="1"/>
  <pageMargins left="0.23622047244094491" right="0.23622047244094491" top="0.23622047244094491" bottom="0.74803149606299213" header="0" footer="0.31496062992125984"/>
  <pageSetup paperSize="9" orientation="portrait" r:id="rId1"/>
  <headerFooter>
    <oddFooter>&amp;C&amp;8Alle Preise in CHF inkl MwSt.</oddFooter>
  </headerFooter>
  <rowBreaks count="1" manualBreakCount="1">
    <brk id="49"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H220"/>
  <sheetViews>
    <sheetView showGridLines="0" showRowColHeaders="0" showZeros="0" view="pageBreakPreview" topLeftCell="A31" zoomScaleNormal="100" zoomScaleSheetLayoutView="100" workbookViewId="0">
      <selection activeCell="H68" sqref="H68:H89"/>
    </sheetView>
  </sheetViews>
  <sheetFormatPr baseColWidth="10" defaultRowHeight="12.75" x14ac:dyDescent="0.2"/>
  <cols>
    <col min="1" max="2" width="4" style="3" customWidth="1"/>
    <col min="3" max="3" width="16.5703125" style="3" customWidth="1"/>
    <col min="4" max="4" width="37.140625" style="3" customWidth="1"/>
    <col min="5" max="5" width="10" style="3" customWidth="1"/>
    <col min="6" max="6" width="1.7109375" style="3" customWidth="1"/>
    <col min="7" max="7" width="7" style="3" customWidth="1"/>
    <col min="8" max="8" width="7.85546875" style="3" customWidth="1"/>
    <col min="9" max="16384" width="11.42578125" style="3"/>
  </cols>
  <sheetData>
    <row r="1" spans="1:8" s="49" customFormat="1" ht="54" customHeight="1" x14ac:dyDescent="0.2">
      <c r="A1" s="129"/>
      <c r="B1" s="129"/>
      <c r="C1" s="129"/>
      <c r="D1" s="129"/>
      <c r="E1" s="129"/>
      <c r="F1" s="129"/>
      <c r="G1" s="129"/>
      <c r="H1" s="129"/>
    </row>
    <row r="2" spans="1:8" s="49" customFormat="1" ht="37.5" customHeight="1" x14ac:dyDescent="0.2">
      <c r="A2" s="131" t="s">
        <v>206</v>
      </c>
      <c r="B2" s="131"/>
      <c r="C2" s="131"/>
      <c r="D2" s="131"/>
      <c r="E2" s="131"/>
      <c r="F2" s="131"/>
      <c r="G2" s="131"/>
      <c r="H2" s="131"/>
    </row>
    <row r="3" spans="1:8" ht="18" customHeight="1" x14ac:dyDescent="0.2">
      <c r="A3" s="141" t="s">
        <v>254</v>
      </c>
      <c r="B3" s="141"/>
      <c r="C3" s="141"/>
      <c r="D3" s="141"/>
      <c r="E3" s="141"/>
      <c r="F3" s="141"/>
      <c r="G3" s="141"/>
      <c r="H3" s="141"/>
    </row>
    <row r="4" spans="1:8" x14ac:dyDescent="0.2">
      <c r="A4" s="61"/>
      <c r="B4" s="61"/>
      <c r="C4" s="60"/>
      <c r="D4" s="60"/>
      <c r="E4" s="62"/>
      <c r="F4" s="62"/>
      <c r="G4" s="63"/>
      <c r="H4" s="62"/>
    </row>
    <row r="5" spans="1:8" x14ac:dyDescent="0.2">
      <c r="A5" s="61"/>
      <c r="B5" s="61"/>
      <c r="C5" s="52" t="s">
        <v>207</v>
      </c>
      <c r="D5" s="31"/>
      <c r="E5" s="62"/>
      <c r="F5" s="62"/>
      <c r="G5" s="63"/>
      <c r="H5" s="62"/>
    </row>
    <row r="6" spans="1:8" x14ac:dyDescent="0.2">
      <c r="A6" s="61"/>
      <c r="B6" s="61"/>
      <c r="C6" s="52" t="s">
        <v>230</v>
      </c>
      <c r="D6" s="31"/>
      <c r="E6" s="50" t="s">
        <v>0</v>
      </c>
      <c r="F6" s="50"/>
      <c r="G6" s="51" t="s">
        <v>1</v>
      </c>
      <c r="H6" s="50" t="s">
        <v>2</v>
      </c>
    </row>
    <row r="7" spans="1:8" x14ac:dyDescent="0.2">
      <c r="A7" s="76"/>
      <c r="B7" s="39"/>
      <c r="C7" s="17" t="s">
        <v>208</v>
      </c>
      <c r="D7" s="31"/>
      <c r="E7" s="53">
        <v>3.6</v>
      </c>
      <c r="F7" s="53" t="s">
        <v>3</v>
      </c>
      <c r="G7" s="54" t="s">
        <v>5</v>
      </c>
      <c r="H7" s="144">
        <f t="shared" ref="H7:H18" si="0">A7*E7</f>
        <v>0</v>
      </c>
    </row>
    <row r="8" spans="1:8" x14ac:dyDescent="0.2">
      <c r="A8" s="76"/>
      <c r="B8" s="39"/>
      <c r="C8" s="17" t="s">
        <v>209</v>
      </c>
      <c r="D8" s="31"/>
      <c r="E8" s="53">
        <v>3.6</v>
      </c>
      <c r="F8" s="53" t="s">
        <v>3</v>
      </c>
      <c r="G8" s="54" t="s">
        <v>5</v>
      </c>
      <c r="H8" s="144">
        <f t="shared" si="0"/>
        <v>0</v>
      </c>
    </row>
    <row r="9" spans="1:8" x14ac:dyDescent="0.2">
      <c r="A9" s="76"/>
      <c r="B9" s="39"/>
      <c r="C9" s="121" t="s">
        <v>210</v>
      </c>
      <c r="D9" s="9"/>
      <c r="E9" s="53">
        <v>3.6</v>
      </c>
      <c r="F9" s="53" t="s">
        <v>3</v>
      </c>
      <c r="G9" s="54" t="s">
        <v>5</v>
      </c>
      <c r="H9" s="144">
        <f t="shared" si="0"/>
        <v>0</v>
      </c>
    </row>
    <row r="10" spans="1:8" x14ac:dyDescent="0.2">
      <c r="A10" s="76"/>
      <c r="B10" s="39"/>
      <c r="C10" s="17" t="s">
        <v>211</v>
      </c>
      <c r="D10" s="23"/>
      <c r="E10" s="53">
        <v>3.6</v>
      </c>
      <c r="F10" s="53" t="s">
        <v>3</v>
      </c>
      <c r="G10" s="54" t="s">
        <v>5</v>
      </c>
      <c r="H10" s="144">
        <f t="shared" si="0"/>
        <v>0</v>
      </c>
    </row>
    <row r="11" spans="1:8" x14ac:dyDescent="0.2">
      <c r="A11" s="76"/>
      <c r="B11" s="39"/>
      <c r="C11" s="17" t="s">
        <v>216</v>
      </c>
      <c r="D11" s="23"/>
      <c r="E11" s="53">
        <v>3.6</v>
      </c>
      <c r="F11" s="53" t="s">
        <v>3</v>
      </c>
      <c r="G11" s="54" t="s">
        <v>5</v>
      </c>
      <c r="H11" s="144">
        <f t="shared" si="0"/>
        <v>0</v>
      </c>
    </row>
    <row r="12" spans="1:8" x14ac:dyDescent="0.2">
      <c r="A12" s="76"/>
      <c r="B12" s="39"/>
      <c r="C12" s="17" t="s">
        <v>212</v>
      </c>
      <c r="D12" s="31"/>
      <c r="E12" s="53">
        <v>3.6</v>
      </c>
      <c r="F12" s="53" t="s">
        <v>3</v>
      </c>
      <c r="G12" s="54" t="s">
        <v>5</v>
      </c>
      <c r="H12" s="144">
        <f t="shared" si="0"/>
        <v>0</v>
      </c>
    </row>
    <row r="13" spans="1:8" x14ac:dyDescent="0.2">
      <c r="A13" s="76"/>
      <c r="B13" s="39"/>
      <c r="C13" s="17" t="s">
        <v>215</v>
      </c>
      <c r="D13" s="31"/>
      <c r="E13" s="53">
        <v>4.2</v>
      </c>
      <c r="F13" s="53" t="s">
        <v>3</v>
      </c>
      <c r="G13" s="54" t="s">
        <v>5</v>
      </c>
      <c r="H13" s="144">
        <f t="shared" si="0"/>
        <v>0</v>
      </c>
    </row>
    <row r="14" spans="1:8" x14ac:dyDescent="0.2">
      <c r="A14" s="76"/>
      <c r="B14" s="39"/>
      <c r="C14" s="17" t="s">
        <v>313</v>
      </c>
      <c r="D14" s="31"/>
      <c r="E14" s="53">
        <v>4.2</v>
      </c>
      <c r="F14" s="53" t="s">
        <v>3</v>
      </c>
      <c r="G14" s="54" t="s">
        <v>5</v>
      </c>
      <c r="H14" s="144">
        <f t="shared" si="0"/>
        <v>0</v>
      </c>
    </row>
    <row r="15" spans="1:8" x14ac:dyDescent="0.2">
      <c r="A15" s="76"/>
      <c r="B15" s="39"/>
      <c r="C15" s="17" t="s">
        <v>376</v>
      </c>
      <c r="D15" s="31"/>
      <c r="E15" s="53">
        <v>4.2</v>
      </c>
      <c r="F15" s="53" t="s">
        <v>3</v>
      </c>
      <c r="G15" s="54" t="s">
        <v>5</v>
      </c>
      <c r="H15" s="144">
        <f t="shared" si="0"/>
        <v>0</v>
      </c>
    </row>
    <row r="16" spans="1:8" x14ac:dyDescent="0.2">
      <c r="A16" s="76"/>
      <c r="B16" s="39"/>
      <c r="C16" s="17" t="s">
        <v>214</v>
      </c>
      <c r="D16" s="31"/>
      <c r="E16" s="53">
        <v>4.5999999999999996</v>
      </c>
      <c r="F16" s="53" t="s">
        <v>3</v>
      </c>
      <c r="G16" s="54" t="s">
        <v>5</v>
      </c>
      <c r="H16" s="144">
        <f t="shared" si="0"/>
        <v>0</v>
      </c>
    </row>
    <row r="17" spans="1:8" x14ac:dyDescent="0.2">
      <c r="A17" s="76"/>
      <c r="B17" s="39"/>
      <c r="C17" s="17" t="s">
        <v>213</v>
      </c>
      <c r="D17" s="31"/>
      <c r="E17" s="53">
        <v>4.5999999999999996</v>
      </c>
      <c r="F17" s="53" t="s">
        <v>3</v>
      </c>
      <c r="G17" s="54" t="s">
        <v>5</v>
      </c>
      <c r="H17" s="144">
        <f t="shared" si="0"/>
        <v>0</v>
      </c>
    </row>
    <row r="18" spans="1:8" x14ac:dyDescent="0.2">
      <c r="A18" s="76"/>
      <c r="B18" s="39"/>
      <c r="C18" s="17" t="s">
        <v>312</v>
      </c>
      <c r="D18" s="31"/>
      <c r="E18" s="53">
        <v>4.5999999999999996</v>
      </c>
      <c r="F18" s="53" t="s">
        <v>3</v>
      </c>
      <c r="G18" s="54" t="s">
        <v>5</v>
      </c>
      <c r="H18" s="144">
        <f t="shared" si="0"/>
        <v>0</v>
      </c>
    </row>
    <row r="19" spans="1:8" x14ac:dyDescent="0.2">
      <c r="A19" s="39"/>
      <c r="B19" s="39"/>
      <c r="C19" s="17"/>
      <c r="D19" s="31"/>
      <c r="E19" s="53"/>
      <c r="F19" s="53"/>
      <c r="G19" s="54"/>
      <c r="H19" s="69"/>
    </row>
    <row r="20" spans="1:8" x14ac:dyDescent="0.2">
      <c r="A20" s="39"/>
      <c r="B20" s="39"/>
      <c r="C20" s="52" t="s">
        <v>217</v>
      </c>
      <c r="D20" s="9"/>
      <c r="E20" s="53"/>
      <c r="F20" s="53"/>
      <c r="G20" s="54"/>
      <c r="H20" s="55"/>
    </row>
    <row r="21" spans="1:8" x14ac:dyDescent="0.2">
      <c r="A21" s="61"/>
      <c r="B21" s="39"/>
      <c r="C21" s="9" t="s">
        <v>355</v>
      </c>
      <c r="D21" s="31"/>
      <c r="E21" s="53"/>
      <c r="F21" s="53"/>
      <c r="G21" s="54"/>
      <c r="H21" s="62"/>
    </row>
    <row r="22" spans="1:8" x14ac:dyDescent="0.2">
      <c r="A22" s="61"/>
      <c r="B22" s="39"/>
      <c r="C22" s="9"/>
      <c r="D22" s="31"/>
      <c r="E22" s="53"/>
      <c r="F22" s="53"/>
      <c r="G22" s="54"/>
      <c r="H22" s="62"/>
    </row>
    <row r="23" spans="1:8" ht="18" customHeight="1" x14ac:dyDescent="0.2">
      <c r="A23" s="141" t="s">
        <v>255</v>
      </c>
      <c r="B23" s="141"/>
      <c r="C23" s="141"/>
      <c r="D23" s="141"/>
      <c r="E23" s="141"/>
      <c r="F23" s="141"/>
      <c r="G23" s="141"/>
      <c r="H23" s="141"/>
    </row>
    <row r="24" spans="1:8" x14ac:dyDescent="0.2">
      <c r="A24" s="39"/>
      <c r="B24" s="39"/>
      <c r="C24" s="17"/>
      <c r="D24" s="78"/>
      <c r="E24" s="53"/>
      <c r="F24" s="53"/>
      <c r="G24" s="68"/>
      <c r="H24" s="55"/>
    </row>
    <row r="25" spans="1:8" x14ac:dyDescent="0.2">
      <c r="A25" s="39"/>
      <c r="B25" s="39"/>
      <c r="C25" s="79" t="s">
        <v>44</v>
      </c>
      <c r="D25" s="58"/>
      <c r="E25" s="53"/>
      <c r="F25" s="53"/>
      <c r="G25" s="68"/>
      <c r="H25" s="62"/>
    </row>
    <row r="26" spans="1:8" x14ac:dyDescent="0.2">
      <c r="A26" s="39"/>
      <c r="B26" s="39"/>
      <c r="C26" s="52" t="s">
        <v>230</v>
      </c>
      <c r="D26" s="58"/>
      <c r="E26" s="50" t="s">
        <v>0</v>
      </c>
      <c r="F26" s="50"/>
      <c r="G26" s="51" t="s">
        <v>1</v>
      </c>
      <c r="H26" s="50" t="s">
        <v>2</v>
      </c>
    </row>
    <row r="27" spans="1:8" x14ac:dyDescent="0.2">
      <c r="A27" s="76"/>
      <c r="B27" s="39"/>
      <c r="C27" s="17" t="s">
        <v>314</v>
      </c>
      <c r="D27" s="78"/>
      <c r="E27" s="53">
        <v>5.5</v>
      </c>
      <c r="F27" s="53" t="s">
        <v>3</v>
      </c>
      <c r="G27" s="68" t="s">
        <v>5</v>
      </c>
      <c r="H27" s="144">
        <f t="shared" ref="H27:H36" si="1">A27*E27</f>
        <v>0</v>
      </c>
    </row>
    <row r="28" spans="1:8" x14ac:dyDescent="0.2">
      <c r="A28" s="76"/>
      <c r="B28" s="39"/>
      <c r="C28" s="17" t="s">
        <v>315</v>
      </c>
      <c r="D28" s="78"/>
      <c r="E28" s="53">
        <v>5.5</v>
      </c>
      <c r="F28" s="53" t="s">
        <v>3</v>
      </c>
      <c r="G28" s="68" t="s">
        <v>5</v>
      </c>
      <c r="H28" s="144">
        <f t="shared" si="1"/>
        <v>0</v>
      </c>
    </row>
    <row r="29" spans="1:8" x14ac:dyDescent="0.2">
      <c r="A29" s="76"/>
      <c r="B29" s="39"/>
      <c r="C29" s="17" t="s">
        <v>316</v>
      </c>
      <c r="D29" s="78"/>
      <c r="E29" s="53">
        <v>5.5</v>
      </c>
      <c r="F29" s="53" t="s">
        <v>3</v>
      </c>
      <c r="G29" s="68" t="s">
        <v>5</v>
      </c>
      <c r="H29" s="144">
        <f t="shared" si="1"/>
        <v>0</v>
      </c>
    </row>
    <row r="30" spans="1:8" x14ac:dyDescent="0.2">
      <c r="A30" s="76"/>
      <c r="B30" s="39"/>
      <c r="C30" s="17" t="s">
        <v>317</v>
      </c>
      <c r="D30" s="78"/>
      <c r="E30" s="53">
        <v>5.5</v>
      </c>
      <c r="F30" s="53" t="s">
        <v>3</v>
      </c>
      <c r="G30" s="68" t="s">
        <v>5</v>
      </c>
      <c r="H30" s="144">
        <f t="shared" si="1"/>
        <v>0</v>
      </c>
    </row>
    <row r="31" spans="1:8" x14ac:dyDescent="0.2">
      <c r="A31" s="76"/>
      <c r="B31" s="39"/>
      <c r="C31" s="17" t="s">
        <v>318</v>
      </c>
      <c r="D31" s="78"/>
      <c r="E31" s="53">
        <v>5.5</v>
      </c>
      <c r="F31" s="53" t="s">
        <v>3</v>
      </c>
      <c r="G31" s="68" t="s">
        <v>5</v>
      </c>
      <c r="H31" s="144">
        <f t="shared" si="1"/>
        <v>0</v>
      </c>
    </row>
    <row r="32" spans="1:8" x14ac:dyDescent="0.2">
      <c r="A32" s="76"/>
      <c r="B32" s="39"/>
      <c r="C32" s="17" t="s">
        <v>319</v>
      </c>
      <c r="D32" s="78"/>
      <c r="E32" s="53">
        <v>5.5</v>
      </c>
      <c r="F32" s="53" t="s">
        <v>3</v>
      </c>
      <c r="G32" s="68" t="s">
        <v>5</v>
      </c>
      <c r="H32" s="144">
        <f t="shared" si="1"/>
        <v>0</v>
      </c>
    </row>
    <row r="33" spans="1:8" x14ac:dyDescent="0.2">
      <c r="A33" s="76"/>
      <c r="B33" s="39"/>
      <c r="C33" s="17" t="s">
        <v>320</v>
      </c>
      <c r="D33" s="78"/>
      <c r="E33" s="53">
        <v>5.5</v>
      </c>
      <c r="F33" s="53" t="s">
        <v>3</v>
      </c>
      <c r="G33" s="68" t="s">
        <v>5</v>
      </c>
      <c r="H33" s="144">
        <f t="shared" si="1"/>
        <v>0</v>
      </c>
    </row>
    <row r="34" spans="1:8" x14ac:dyDescent="0.2">
      <c r="A34" s="76"/>
      <c r="B34" s="39"/>
      <c r="C34" s="17" t="s">
        <v>321</v>
      </c>
      <c r="D34" s="78"/>
      <c r="E34" s="53">
        <v>6</v>
      </c>
      <c r="F34" s="53" t="s">
        <v>3</v>
      </c>
      <c r="G34" s="68" t="s">
        <v>5</v>
      </c>
      <c r="H34" s="144">
        <f t="shared" si="1"/>
        <v>0</v>
      </c>
    </row>
    <row r="35" spans="1:8" x14ac:dyDescent="0.2">
      <c r="A35" s="76"/>
      <c r="B35" s="39"/>
      <c r="C35" s="17" t="s">
        <v>322</v>
      </c>
      <c r="D35" s="78"/>
      <c r="E35" s="53">
        <v>6</v>
      </c>
      <c r="F35" s="53" t="s">
        <v>3</v>
      </c>
      <c r="G35" s="68" t="s">
        <v>5</v>
      </c>
      <c r="H35" s="144">
        <f t="shared" si="1"/>
        <v>0</v>
      </c>
    </row>
    <row r="36" spans="1:8" x14ac:dyDescent="0.2">
      <c r="A36" s="76"/>
      <c r="B36" s="39"/>
      <c r="C36" s="17" t="s">
        <v>323</v>
      </c>
      <c r="D36" s="78"/>
      <c r="E36" s="53">
        <v>6</v>
      </c>
      <c r="F36" s="53" t="s">
        <v>3</v>
      </c>
      <c r="G36" s="68" t="s">
        <v>5</v>
      </c>
      <c r="H36" s="144">
        <f t="shared" si="1"/>
        <v>0</v>
      </c>
    </row>
    <row r="37" spans="1:8" x14ac:dyDescent="0.2">
      <c r="A37" s="39"/>
      <c r="B37" s="39"/>
      <c r="C37" s="17"/>
      <c r="D37" s="78"/>
      <c r="E37" s="53"/>
      <c r="F37" s="53"/>
      <c r="G37" s="68"/>
      <c r="H37" s="55"/>
    </row>
    <row r="38" spans="1:8" ht="18" customHeight="1" x14ac:dyDescent="0.2">
      <c r="A38" s="141" t="s">
        <v>227</v>
      </c>
      <c r="B38" s="141"/>
      <c r="C38" s="141"/>
      <c r="D38" s="141"/>
      <c r="E38" s="141"/>
      <c r="F38" s="141"/>
      <c r="G38" s="141"/>
      <c r="H38" s="141"/>
    </row>
    <row r="39" spans="1:8" x14ac:dyDescent="0.2">
      <c r="A39" s="4"/>
      <c r="B39" s="4"/>
      <c r="C39" s="4"/>
      <c r="D39" s="4"/>
      <c r="E39" s="4"/>
      <c r="F39" s="4"/>
      <c r="G39" s="4"/>
      <c r="H39" s="4"/>
    </row>
    <row r="40" spans="1:8" x14ac:dyDescent="0.2">
      <c r="A40" s="4"/>
      <c r="B40" s="4"/>
      <c r="C40" s="47" t="s">
        <v>296</v>
      </c>
      <c r="D40" s="4"/>
      <c r="E40" s="50" t="s">
        <v>0</v>
      </c>
      <c r="F40" s="50"/>
      <c r="G40" s="51" t="s">
        <v>1</v>
      </c>
      <c r="H40" s="50" t="s">
        <v>2</v>
      </c>
    </row>
    <row r="41" spans="1:8" x14ac:dyDescent="0.2">
      <c r="A41" s="80"/>
      <c r="B41" s="39"/>
      <c r="C41" s="37" t="s">
        <v>50</v>
      </c>
      <c r="D41" s="9"/>
      <c r="E41" s="53">
        <v>7.5</v>
      </c>
      <c r="F41" s="53" t="s">
        <v>3</v>
      </c>
      <c r="G41" s="54" t="s">
        <v>5</v>
      </c>
      <c r="H41" s="144">
        <f>A41*E41</f>
        <v>0</v>
      </c>
    </row>
    <row r="42" spans="1:8" x14ac:dyDescent="0.2">
      <c r="A42" s="39"/>
      <c r="B42" s="39"/>
      <c r="C42" s="9" t="s">
        <v>327</v>
      </c>
      <c r="D42" s="9"/>
      <c r="E42" s="53"/>
      <c r="F42" s="53"/>
      <c r="G42" s="54"/>
      <c r="H42" s="69"/>
    </row>
    <row r="43" spans="1:8" x14ac:dyDescent="0.2">
      <c r="A43" s="39"/>
      <c r="B43" s="39"/>
      <c r="C43" s="9" t="s">
        <v>126</v>
      </c>
      <c r="D43" s="9"/>
      <c r="E43" s="53"/>
      <c r="F43" s="53"/>
      <c r="G43" s="54"/>
      <c r="H43" s="55"/>
    </row>
    <row r="44" spans="1:8" ht="8.25" customHeight="1" x14ac:dyDescent="0.2">
      <c r="A44" s="39"/>
      <c r="B44" s="39"/>
      <c r="C44" s="9"/>
      <c r="D44" s="9"/>
      <c r="E44" s="50"/>
      <c r="F44" s="50"/>
      <c r="G44" s="51"/>
      <c r="H44" s="50"/>
    </row>
    <row r="45" spans="1:8" x14ac:dyDescent="0.2">
      <c r="A45" s="80"/>
      <c r="B45" s="39"/>
      <c r="C45" s="37" t="s">
        <v>51</v>
      </c>
      <c r="D45" s="9"/>
      <c r="E45" s="53">
        <v>7.5</v>
      </c>
      <c r="F45" s="53" t="s">
        <v>3</v>
      </c>
      <c r="G45" s="54" t="s">
        <v>5</v>
      </c>
      <c r="H45" s="144">
        <f>A45*E45</f>
        <v>0</v>
      </c>
    </row>
    <row r="46" spans="1:8" x14ac:dyDescent="0.2">
      <c r="A46" s="39"/>
      <c r="B46" s="39"/>
      <c r="C46" s="9" t="s">
        <v>124</v>
      </c>
      <c r="D46" s="9"/>
      <c r="E46" s="53"/>
      <c r="F46" s="53"/>
      <c r="G46" s="54"/>
      <c r="H46" s="69"/>
    </row>
    <row r="47" spans="1:8" x14ac:dyDescent="0.2">
      <c r="A47" s="39"/>
      <c r="B47" s="39"/>
      <c r="C47" s="9" t="s">
        <v>125</v>
      </c>
      <c r="D47" s="9"/>
      <c r="E47" s="53"/>
      <c r="F47" s="53"/>
      <c r="G47" s="54"/>
      <c r="H47" s="55"/>
    </row>
    <row r="48" spans="1:8" ht="8.25" customHeight="1" x14ac:dyDescent="0.2">
      <c r="A48" s="39"/>
      <c r="B48" s="39"/>
      <c r="C48" s="9"/>
      <c r="D48" s="9"/>
      <c r="E48" s="50"/>
      <c r="F48" s="50"/>
      <c r="G48" s="51"/>
      <c r="H48" s="50"/>
    </row>
    <row r="49" spans="1:8" x14ac:dyDescent="0.2">
      <c r="A49" s="80"/>
      <c r="B49" s="39"/>
      <c r="C49" s="37" t="s">
        <v>52</v>
      </c>
      <c r="D49" s="9"/>
      <c r="E49" s="53">
        <v>8.5</v>
      </c>
      <c r="F49" s="53" t="s">
        <v>3</v>
      </c>
      <c r="G49" s="54" t="s">
        <v>5</v>
      </c>
      <c r="H49" s="144">
        <f>A49*E49</f>
        <v>0</v>
      </c>
    </row>
    <row r="50" spans="1:8" x14ac:dyDescent="0.2">
      <c r="A50" s="39"/>
      <c r="B50" s="39"/>
      <c r="C50" s="9" t="s">
        <v>328</v>
      </c>
      <c r="D50" s="9"/>
      <c r="E50" s="53"/>
      <c r="F50" s="53"/>
      <c r="G50" s="54"/>
      <c r="H50" s="69"/>
    </row>
    <row r="51" spans="1:8" x14ac:dyDescent="0.2">
      <c r="A51" s="39"/>
      <c r="B51" s="39"/>
      <c r="C51" s="9" t="s">
        <v>126</v>
      </c>
      <c r="D51" s="9"/>
      <c r="E51" s="53"/>
      <c r="F51" s="53"/>
      <c r="G51" s="54"/>
      <c r="H51" s="55"/>
    </row>
    <row r="52" spans="1:8" ht="8.25" customHeight="1" x14ac:dyDescent="0.2">
      <c r="A52" s="39"/>
      <c r="B52" s="39"/>
      <c r="C52" s="9"/>
      <c r="D52" s="9"/>
      <c r="E52" s="50"/>
      <c r="F52" s="50"/>
      <c r="G52" s="51"/>
      <c r="H52" s="50"/>
    </row>
    <row r="53" spans="1:8" x14ac:dyDescent="0.2">
      <c r="A53" s="80"/>
      <c r="B53" s="39"/>
      <c r="C53" s="37" t="s">
        <v>123</v>
      </c>
      <c r="D53" s="9"/>
      <c r="E53" s="53">
        <v>9.5</v>
      </c>
      <c r="F53" s="53" t="s">
        <v>3</v>
      </c>
      <c r="G53" s="54" t="s">
        <v>5</v>
      </c>
      <c r="H53" s="144">
        <f>A53*E53</f>
        <v>0</v>
      </c>
    </row>
    <row r="54" spans="1:8" x14ac:dyDescent="0.2">
      <c r="A54" s="39"/>
      <c r="B54" s="39"/>
      <c r="C54" s="9" t="s">
        <v>171</v>
      </c>
      <c r="D54" s="9"/>
      <c r="E54" s="53"/>
      <c r="F54" s="53"/>
      <c r="G54" s="54"/>
      <c r="H54" s="69"/>
    </row>
    <row r="55" spans="1:8" x14ac:dyDescent="0.2">
      <c r="A55" s="39"/>
      <c r="B55" s="39"/>
      <c r="C55" s="9" t="s">
        <v>125</v>
      </c>
      <c r="D55" s="9"/>
      <c r="E55" s="53"/>
      <c r="F55" s="53"/>
      <c r="G55" s="54"/>
      <c r="H55" s="55"/>
    </row>
    <row r="56" spans="1:8" x14ac:dyDescent="0.2">
      <c r="A56" s="39"/>
      <c r="B56" s="39"/>
      <c r="C56" s="9"/>
      <c r="D56" s="9"/>
      <c r="E56" s="53"/>
      <c r="F56" s="53"/>
      <c r="G56" s="54"/>
      <c r="H56" s="55"/>
    </row>
    <row r="57" spans="1:8" x14ac:dyDescent="0.2">
      <c r="A57" s="39"/>
      <c r="B57" s="39"/>
      <c r="C57" s="17" t="s">
        <v>299</v>
      </c>
      <c r="D57" s="9"/>
      <c r="E57" s="53"/>
      <c r="F57" s="53"/>
      <c r="G57" s="54"/>
      <c r="H57" s="55"/>
    </row>
    <row r="58" spans="1:8" x14ac:dyDescent="0.2">
      <c r="A58" s="39"/>
      <c r="B58" s="39"/>
      <c r="C58" s="9"/>
      <c r="D58" s="9"/>
      <c r="E58" s="53"/>
      <c r="F58" s="53"/>
      <c r="G58" s="54"/>
      <c r="H58" s="55"/>
    </row>
    <row r="59" spans="1:8" x14ac:dyDescent="0.2">
      <c r="A59" s="39"/>
      <c r="B59" s="39"/>
      <c r="C59" s="37" t="s">
        <v>127</v>
      </c>
      <c r="D59" s="9"/>
      <c r="E59" s="53"/>
      <c r="F59" s="53"/>
      <c r="G59" s="54"/>
      <c r="H59" s="55"/>
    </row>
    <row r="60" spans="1:8" x14ac:dyDescent="0.2">
      <c r="A60" s="80"/>
      <c r="B60" s="39"/>
      <c r="C60" s="112" t="s">
        <v>173</v>
      </c>
      <c r="D60" s="9"/>
      <c r="E60" s="53"/>
      <c r="F60" s="53"/>
      <c r="G60" s="54"/>
      <c r="H60" s="55"/>
    </row>
    <row r="61" spans="1:8" x14ac:dyDescent="0.2">
      <c r="A61" s="80"/>
      <c r="B61" s="39"/>
      <c r="C61" s="9" t="s">
        <v>324</v>
      </c>
      <c r="D61" s="9"/>
      <c r="E61" s="53"/>
      <c r="F61" s="53"/>
      <c r="G61" s="54"/>
      <c r="H61" s="55"/>
    </row>
    <row r="62" spans="1:8" x14ac:dyDescent="0.2">
      <c r="A62" s="80"/>
      <c r="B62" s="39"/>
      <c r="C62" s="9" t="s">
        <v>174</v>
      </c>
      <c r="D62" s="9"/>
      <c r="E62" s="53"/>
      <c r="F62" s="53"/>
      <c r="G62" s="54"/>
      <c r="H62" s="55"/>
    </row>
    <row r="63" spans="1:8" x14ac:dyDescent="0.2">
      <c r="A63" s="80"/>
      <c r="B63" s="39"/>
      <c r="C63" s="9" t="s">
        <v>289</v>
      </c>
      <c r="D63" s="9"/>
      <c r="E63" s="53"/>
      <c r="F63" s="53"/>
      <c r="G63" s="54"/>
      <c r="H63" s="55"/>
    </row>
    <row r="64" spans="1:8" x14ac:dyDescent="0.2">
      <c r="A64" s="39"/>
      <c r="B64" s="39"/>
      <c r="C64" s="9"/>
      <c r="D64" s="9"/>
      <c r="E64" s="53"/>
      <c r="F64" s="53"/>
      <c r="G64" s="54"/>
      <c r="H64" s="55"/>
    </row>
    <row r="65" spans="1:8" ht="18" customHeight="1" x14ac:dyDescent="0.2">
      <c r="A65" s="141" t="s">
        <v>221</v>
      </c>
      <c r="B65" s="141"/>
      <c r="C65" s="141"/>
      <c r="D65" s="141"/>
      <c r="E65" s="141"/>
      <c r="F65" s="141"/>
      <c r="G65" s="141"/>
      <c r="H65" s="141"/>
    </row>
    <row r="66" spans="1:8" x14ac:dyDescent="0.2">
      <c r="A66" s="4"/>
      <c r="B66" s="4"/>
      <c r="C66" s="4"/>
      <c r="D66" s="4"/>
      <c r="E66" s="4"/>
      <c r="F66" s="4"/>
      <c r="G66" s="4"/>
      <c r="H66" s="4"/>
    </row>
    <row r="67" spans="1:8" x14ac:dyDescent="0.2">
      <c r="A67" s="4"/>
      <c r="B67" s="4"/>
      <c r="C67" s="4"/>
      <c r="D67" s="4"/>
      <c r="E67" s="50" t="s">
        <v>0</v>
      </c>
      <c r="F67" s="50"/>
      <c r="G67" s="51" t="s">
        <v>1</v>
      </c>
      <c r="H67" s="50" t="s">
        <v>2</v>
      </c>
    </row>
    <row r="68" spans="1:8" x14ac:dyDescent="0.2">
      <c r="A68" s="76"/>
      <c r="B68" s="39"/>
      <c r="C68" s="37" t="s">
        <v>54</v>
      </c>
      <c r="D68" s="9"/>
      <c r="E68" s="53">
        <v>14</v>
      </c>
      <c r="F68" s="53" t="s">
        <v>3</v>
      </c>
      <c r="G68" s="54" t="s">
        <v>113</v>
      </c>
      <c r="H68" s="145">
        <f>A68*E68</f>
        <v>0</v>
      </c>
    </row>
    <row r="69" spans="1:8" x14ac:dyDescent="0.2">
      <c r="A69" s="39"/>
      <c r="B69" s="39"/>
      <c r="C69" s="9" t="s">
        <v>188</v>
      </c>
      <c r="D69" s="9"/>
      <c r="E69" s="53"/>
      <c r="F69" s="53"/>
      <c r="G69" s="54"/>
      <c r="H69" s="55"/>
    </row>
    <row r="70" spans="1:8" x14ac:dyDescent="0.2">
      <c r="A70" s="39"/>
      <c r="B70" s="39"/>
      <c r="C70" s="9" t="s">
        <v>189</v>
      </c>
      <c r="D70" s="9"/>
      <c r="E70" s="53"/>
      <c r="F70" s="53"/>
      <c r="G70" s="54"/>
      <c r="H70" s="55"/>
    </row>
    <row r="71" spans="1:8" ht="12.75" customHeight="1" x14ac:dyDescent="0.2">
      <c r="A71" s="39"/>
      <c r="B71" s="39"/>
      <c r="C71" s="9" t="s">
        <v>310</v>
      </c>
      <c r="D71" s="9"/>
      <c r="E71" s="53"/>
      <c r="F71" s="53"/>
      <c r="G71" s="54"/>
      <c r="H71" s="55"/>
    </row>
    <row r="72" spans="1:8" x14ac:dyDescent="0.2">
      <c r="A72" s="39"/>
      <c r="B72" s="39"/>
      <c r="C72" s="9"/>
      <c r="D72" s="9"/>
      <c r="E72" s="50"/>
      <c r="F72" s="50"/>
      <c r="G72" s="51"/>
      <c r="H72" s="50"/>
    </row>
    <row r="73" spans="1:8" x14ac:dyDescent="0.2">
      <c r="A73" s="76"/>
      <c r="B73" s="39"/>
      <c r="C73" s="37" t="s">
        <v>55</v>
      </c>
      <c r="D73" s="9"/>
      <c r="E73" s="53">
        <v>15.5</v>
      </c>
      <c r="F73" s="53" t="s">
        <v>3</v>
      </c>
      <c r="G73" s="54" t="s">
        <v>113</v>
      </c>
      <c r="H73" s="146">
        <f>A73*E73</f>
        <v>0</v>
      </c>
    </row>
    <row r="74" spans="1:8" x14ac:dyDescent="0.2">
      <c r="A74" s="39"/>
      <c r="B74" s="39"/>
      <c r="C74" s="9" t="s">
        <v>190</v>
      </c>
      <c r="D74" s="9"/>
      <c r="E74" s="53"/>
      <c r="F74" s="53"/>
      <c r="G74" s="54"/>
      <c r="H74" s="55"/>
    </row>
    <row r="75" spans="1:8" ht="12.75" customHeight="1" x14ac:dyDescent="0.2">
      <c r="A75" s="39"/>
      <c r="B75" s="39"/>
      <c r="C75" s="9" t="s">
        <v>191</v>
      </c>
      <c r="D75" s="9"/>
      <c r="E75" s="53"/>
      <c r="F75" s="53"/>
      <c r="G75" s="54"/>
      <c r="H75" s="55"/>
    </row>
    <row r="76" spans="1:8" ht="12.75" customHeight="1" x14ac:dyDescent="0.2">
      <c r="A76" s="39"/>
      <c r="B76" s="39"/>
      <c r="C76" s="9" t="s">
        <v>310</v>
      </c>
      <c r="D76" s="9"/>
      <c r="E76" s="53"/>
      <c r="F76" s="53"/>
      <c r="G76" s="54"/>
      <c r="H76" s="55"/>
    </row>
    <row r="77" spans="1:8" x14ac:dyDescent="0.2">
      <c r="A77" s="39"/>
      <c r="B77" s="39"/>
      <c r="C77" s="9"/>
      <c r="D77" s="9"/>
      <c r="E77" s="50"/>
      <c r="F77" s="50"/>
      <c r="G77" s="51"/>
      <c r="H77" s="50"/>
    </row>
    <row r="78" spans="1:8" x14ac:dyDescent="0.2">
      <c r="A78" s="76"/>
      <c r="B78" s="39"/>
      <c r="C78" s="37" t="s">
        <v>192</v>
      </c>
      <c r="D78" s="9"/>
      <c r="E78" s="53">
        <v>17.5</v>
      </c>
      <c r="F78" s="53" t="s">
        <v>3</v>
      </c>
      <c r="G78" s="54" t="s">
        <v>113</v>
      </c>
      <c r="H78" s="146">
        <f>A78*E78</f>
        <v>0</v>
      </c>
    </row>
    <row r="79" spans="1:8" x14ac:dyDescent="0.2">
      <c r="A79" s="39"/>
      <c r="B79" s="39"/>
      <c r="C79" s="9" t="s">
        <v>223</v>
      </c>
      <c r="D79" s="9"/>
      <c r="E79" s="53"/>
      <c r="F79" s="53"/>
      <c r="G79" s="54"/>
      <c r="H79" s="55"/>
    </row>
    <row r="80" spans="1:8" ht="12.75" customHeight="1" x14ac:dyDescent="0.2">
      <c r="A80" s="39"/>
      <c r="B80" s="39"/>
      <c r="C80" s="9" t="s">
        <v>191</v>
      </c>
      <c r="D80" s="9"/>
      <c r="E80" s="53"/>
      <c r="F80" s="53"/>
      <c r="G80" s="54"/>
      <c r="H80" s="55"/>
    </row>
    <row r="81" spans="1:8" ht="12.75" customHeight="1" x14ac:dyDescent="0.2">
      <c r="A81" s="39"/>
      <c r="B81" s="39"/>
      <c r="C81" s="9" t="s">
        <v>310</v>
      </c>
      <c r="D81" s="9"/>
      <c r="E81" s="53"/>
      <c r="F81" s="53"/>
      <c r="G81" s="54"/>
      <c r="H81" s="55"/>
    </row>
    <row r="82" spans="1:8" x14ac:dyDescent="0.2">
      <c r="A82" s="39"/>
      <c r="B82" s="39"/>
      <c r="C82" s="9"/>
      <c r="D82" s="9"/>
      <c r="E82" s="50"/>
      <c r="F82" s="50"/>
      <c r="G82" s="51"/>
      <c r="H82" s="50"/>
    </row>
    <row r="83" spans="1:8" x14ac:dyDescent="0.2">
      <c r="A83" s="76"/>
      <c r="B83" s="39"/>
      <c r="C83" s="37" t="s">
        <v>297</v>
      </c>
      <c r="D83" s="9"/>
      <c r="E83" s="53">
        <v>17.5</v>
      </c>
      <c r="F83" s="53" t="s">
        <v>3</v>
      </c>
      <c r="G83" s="54" t="s">
        <v>113</v>
      </c>
      <c r="H83" s="146">
        <f>A83*E83</f>
        <v>0</v>
      </c>
    </row>
    <row r="84" spans="1:8" x14ac:dyDescent="0.2">
      <c r="A84" s="39"/>
      <c r="B84" s="39"/>
      <c r="C84" s="9" t="s">
        <v>193</v>
      </c>
      <c r="D84" s="9"/>
      <c r="E84" s="53"/>
      <c r="F84" s="53"/>
      <c r="G84" s="54"/>
      <c r="H84" s="55"/>
    </row>
    <row r="85" spans="1:8" ht="12.75" customHeight="1" x14ac:dyDescent="0.2">
      <c r="A85" s="39"/>
      <c r="B85" s="39"/>
      <c r="C85" s="9" t="s">
        <v>194</v>
      </c>
      <c r="D85" s="9"/>
      <c r="E85" s="53"/>
      <c r="F85" s="53"/>
      <c r="G85" s="54"/>
      <c r="H85" s="55"/>
    </row>
    <row r="86" spans="1:8" x14ac:dyDescent="0.2">
      <c r="A86" s="39"/>
      <c r="B86" s="39"/>
      <c r="C86" s="9" t="s">
        <v>310</v>
      </c>
      <c r="D86" s="9"/>
      <c r="E86" s="53"/>
      <c r="F86" s="53"/>
      <c r="G86" s="54"/>
      <c r="H86" s="55"/>
    </row>
    <row r="87" spans="1:8" x14ac:dyDescent="0.2">
      <c r="A87" s="39"/>
      <c r="B87" s="39"/>
      <c r="C87" s="9"/>
      <c r="D87" s="9"/>
      <c r="E87" s="53"/>
      <c r="F87" s="53"/>
      <c r="G87" s="54"/>
      <c r="H87" s="55"/>
    </row>
    <row r="88" spans="1:8" x14ac:dyDescent="0.2">
      <c r="A88" s="76"/>
      <c r="B88" s="39"/>
      <c r="C88" s="37" t="s">
        <v>222</v>
      </c>
      <c r="D88" s="9"/>
      <c r="E88" s="53">
        <v>22.5</v>
      </c>
      <c r="F88" s="53" t="s">
        <v>3</v>
      </c>
      <c r="G88" s="54" t="s">
        <v>113</v>
      </c>
      <c r="H88" s="146">
        <f>A88*E88</f>
        <v>0</v>
      </c>
    </row>
    <row r="89" spans="1:8" x14ac:dyDescent="0.2">
      <c r="A89" s="39"/>
      <c r="B89" s="39"/>
      <c r="C89" s="9" t="s">
        <v>224</v>
      </c>
      <c r="D89" s="9"/>
      <c r="E89" s="53"/>
      <c r="F89" s="53"/>
      <c r="G89" s="54"/>
      <c r="H89" s="55"/>
    </row>
    <row r="90" spans="1:8" x14ac:dyDescent="0.2">
      <c r="A90" s="39"/>
      <c r="B90" s="39"/>
      <c r="C90" s="9" t="s">
        <v>225</v>
      </c>
      <c r="D90" s="9"/>
      <c r="E90" s="53"/>
      <c r="F90" s="53"/>
      <c r="G90" s="54"/>
      <c r="H90" s="55"/>
    </row>
    <row r="91" spans="1:8" x14ac:dyDescent="0.2">
      <c r="A91" s="39"/>
      <c r="B91" s="39"/>
      <c r="C91" s="9" t="s">
        <v>329</v>
      </c>
      <c r="D91" s="9"/>
      <c r="E91" s="53"/>
      <c r="F91" s="53"/>
      <c r="G91" s="54"/>
      <c r="H91" s="55"/>
    </row>
    <row r="92" spans="1:8" x14ac:dyDescent="0.2">
      <c r="A92" s="39"/>
      <c r="B92" s="39"/>
      <c r="C92" s="9" t="s">
        <v>310</v>
      </c>
      <c r="D92" s="9"/>
      <c r="E92" s="53"/>
      <c r="F92" s="53"/>
      <c r="G92" s="54"/>
      <c r="H92" s="55"/>
    </row>
    <row r="93" spans="1:8" x14ac:dyDescent="0.2">
      <c r="A93" s="39"/>
      <c r="B93" s="39"/>
      <c r="C93" s="9"/>
      <c r="D93" s="9"/>
      <c r="E93" s="53"/>
      <c r="F93" s="53"/>
      <c r="G93" s="54"/>
      <c r="H93" s="55"/>
    </row>
    <row r="94" spans="1:8" ht="18" customHeight="1" x14ac:dyDescent="0.2">
      <c r="A94" s="141" t="s">
        <v>256</v>
      </c>
      <c r="B94" s="141"/>
      <c r="C94" s="141"/>
      <c r="D94" s="141"/>
      <c r="E94" s="141"/>
      <c r="F94" s="141"/>
      <c r="G94" s="141"/>
      <c r="H94" s="141"/>
    </row>
    <row r="95" spans="1:8" x14ac:dyDescent="0.2">
      <c r="A95" s="61"/>
      <c r="B95" s="61"/>
      <c r="C95" s="60"/>
      <c r="D95" s="60"/>
      <c r="E95" s="53"/>
      <c r="F95" s="53"/>
      <c r="G95" s="54"/>
      <c r="H95" s="55"/>
    </row>
    <row r="96" spans="1:8" x14ac:dyDescent="0.2">
      <c r="A96" s="39"/>
      <c r="B96" s="39"/>
      <c r="C96" s="37" t="s">
        <v>229</v>
      </c>
      <c r="D96" s="9"/>
      <c r="E96" s="50" t="s">
        <v>0</v>
      </c>
      <c r="F96" s="50"/>
      <c r="G96" s="51" t="s">
        <v>1</v>
      </c>
      <c r="H96" s="50" t="s">
        <v>2</v>
      </c>
    </row>
    <row r="97" spans="1:8" x14ac:dyDescent="0.2">
      <c r="A97" s="76"/>
      <c r="B97" s="39"/>
      <c r="C97" s="9" t="s">
        <v>32</v>
      </c>
      <c r="D97" s="9"/>
      <c r="E97" s="53">
        <v>2.8</v>
      </c>
      <c r="F97" s="53" t="s">
        <v>3</v>
      </c>
      <c r="G97" s="54" t="s">
        <v>5</v>
      </c>
      <c r="H97" s="77">
        <f>A97*E97</f>
        <v>0</v>
      </c>
    </row>
    <row r="98" spans="1:8" x14ac:dyDescent="0.2">
      <c r="A98" s="76"/>
      <c r="B98" s="39"/>
      <c r="C98" s="9" t="s">
        <v>356</v>
      </c>
      <c r="D98" s="9"/>
      <c r="E98" s="53">
        <v>2.8</v>
      </c>
      <c r="F98" s="53" t="s">
        <v>3</v>
      </c>
      <c r="G98" s="54" t="s">
        <v>5</v>
      </c>
      <c r="H98" s="77">
        <f>A98*E98</f>
        <v>0</v>
      </c>
    </row>
    <row r="99" spans="1:8" x14ac:dyDescent="0.2">
      <c r="A99" s="76"/>
      <c r="B99" s="39"/>
      <c r="C99" s="9" t="s">
        <v>47</v>
      </c>
      <c r="D99" s="9"/>
      <c r="E99" s="53">
        <v>2.8</v>
      </c>
      <c r="F99" s="53" t="s">
        <v>3</v>
      </c>
      <c r="G99" s="54" t="s">
        <v>5</v>
      </c>
      <c r="H99" s="77">
        <f>A99*E99</f>
        <v>0</v>
      </c>
    </row>
    <row r="100" spans="1:8" x14ac:dyDescent="0.2">
      <c r="A100" s="76"/>
      <c r="B100" s="39"/>
      <c r="C100" s="9" t="s">
        <v>48</v>
      </c>
      <c r="D100" s="9"/>
      <c r="E100" s="53">
        <v>2.8</v>
      </c>
      <c r="F100" s="53" t="s">
        <v>3</v>
      </c>
      <c r="G100" s="54" t="s">
        <v>5</v>
      </c>
      <c r="H100" s="77">
        <f>A100*E100</f>
        <v>0</v>
      </c>
    </row>
    <row r="101" spans="1:8" x14ac:dyDescent="0.2">
      <c r="A101" s="39"/>
      <c r="B101" s="39"/>
      <c r="C101" s="17"/>
      <c r="D101" s="78"/>
      <c r="E101" s="53"/>
      <c r="F101" s="53"/>
      <c r="G101" s="68"/>
      <c r="H101" s="55"/>
    </row>
    <row r="102" spans="1:8" ht="12.75" customHeight="1" x14ac:dyDescent="0.2">
      <c r="A102" s="39"/>
      <c r="B102" s="39"/>
      <c r="C102" s="79" t="s">
        <v>298</v>
      </c>
      <c r="D102" s="58"/>
      <c r="E102" s="53"/>
      <c r="F102" s="53"/>
      <c r="G102" s="68"/>
      <c r="H102" s="62"/>
    </row>
    <row r="103" spans="1:8" x14ac:dyDescent="0.2">
      <c r="A103" s="39"/>
      <c r="B103" s="39"/>
      <c r="C103" s="52" t="s">
        <v>230</v>
      </c>
      <c r="D103" s="58"/>
      <c r="E103" s="50"/>
      <c r="F103" s="50"/>
      <c r="G103" s="51"/>
      <c r="H103" s="50"/>
    </row>
    <row r="104" spans="1:8" x14ac:dyDescent="0.2">
      <c r="A104" s="76"/>
      <c r="B104" s="39"/>
      <c r="C104" s="9" t="s">
        <v>231</v>
      </c>
      <c r="D104" s="31"/>
      <c r="E104" s="53">
        <v>3.3</v>
      </c>
      <c r="F104" s="53" t="s">
        <v>3</v>
      </c>
      <c r="G104" s="54" t="s">
        <v>5</v>
      </c>
      <c r="H104" s="77">
        <f>A104*E104</f>
        <v>0</v>
      </c>
    </row>
    <row r="105" spans="1:8" x14ac:dyDescent="0.2">
      <c r="A105" s="76"/>
      <c r="B105" s="39"/>
      <c r="C105" s="84" t="s">
        <v>357</v>
      </c>
      <c r="E105" s="53">
        <v>4</v>
      </c>
      <c r="F105" s="53" t="s">
        <v>3</v>
      </c>
      <c r="G105" s="54" t="s">
        <v>5</v>
      </c>
      <c r="H105" s="77">
        <f t="shared" ref="H105:H108" si="2">A105*E105</f>
        <v>0</v>
      </c>
    </row>
    <row r="106" spans="1:8" x14ac:dyDescent="0.2">
      <c r="A106" s="76"/>
      <c r="B106" s="39"/>
      <c r="C106" s="9" t="s">
        <v>232</v>
      </c>
      <c r="D106" s="31"/>
      <c r="E106" s="53">
        <v>3.3</v>
      </c>
      <c r="F106" s="53" t="s">
        <v>3</v>
      </c>
      <c r="G106" s="54" t="s">
        <v>5</v>
      </c>
      <c r="H106" s="77">
        <f t="shared" si="2"/>
        <v>0</v>
      </c>
    </row>
    <row r="107" spans="1:8" x14ac:dyDescent="0.2">
      <c r="A107" s="76"/>
      <c r="B107" s="39"/>
      <c r="C107" s="9" t="s">
        <v>233</v>
      </c>
      <c r="D107" s="31"/>
      <c r="E107" s="53">
        <v>4</v>
      </c>
      <c r="F107" s="53" t="s">
        <v>3</v>
      </c>
      <c r="G107" s="54" t="s">
        <v>5</v>
      </c>
      <c r="H107" s="77">
        <f t="shared" si="2"/>
        <v>0</v>
      </c>
    </row>
    <row r="108" spans="1:8" ht="13.5" customHeight="1" x14ac:dyDescent="0.2">
      <c r="A108" s="76"/>
      <c r="B108" s="4"/>
      <c r="C108" s="9" t="s">
        <v>330</v>
      </c>
      <c r="D108" s="31"/>
      <c r="E108" s="53">
        <v>4</v>
      </c>
      <c r="F108" s="53" t="s">
        <v>3</v>
      </c>
      <c r="G108" s="54" t="s">
        <v>5</v>
      </c>
      <c r="H108" s="77">
        <f t="shared" si="2"/>
        <v>0</v>
      </c>
    </row>
    <row r="109" spans="1:8" ht="13.5" customHeight="1" x14ac:dyDescent="0.2">
      <c r="A109" s="4"/>
      <c r="B109" s="4"/>
      <c r="E109" s="4"/>
      <c r="F109" s="4"/>
      <c r="G109" s="4"/>
      <c r="H109" s="4"/>
    </row>
    <row r="110" spans="1:8" ht="13.5" customHeight="1" x14ac:dyDescent="0.2">
      <c r="A110" s="4"/>
      <c r="B110" s="4"/>
      <c r="C110" s="17" t="s">
        <v>299</v>
      </c>
      <c r="D110" s="4"/>
      <c r="E110" s="4"/>
      <c r="F110" s="4"/>
      <c r="G110" s="4"/>
      <c r="H110" s="4"/>
    </row>
    <row r="111" spans="1:8" x14ac:dyDescent="0.2">
      <c r="A111" s="4"/>
      <c r="B111" s="39"/>
    </row>
    <row r="112" spans="1:8" x14ac:dyDescent="0.2">
      <c r="A112" s="39"/>
      <c r="B112" s="39"/>
      <c r="C112" s="37" t="s">
        <v>290</v>
      </c>
      <c r="D112" s="9"/>
      <c r="E112" s="50"/>
      <c r="F112" s="50"/>
      <c r="G112" s="51"/>
      <c r="H112" s="50"/>
    </row>
    <row r="113" spans="1:8" x14ac:dyDescent="0.2">
      <c r="A113" s="76"/>
      <c r="B113" s="39"/>
      <c r="C113" s="9" t="s">
        <v>234</v>
      </c>
      <c r="D113" s="9"/>
      <c r="E113" s="53">
        <v>0.9</v>
      </c>
      <c r="F113" s="53" t="s">
        <v>3</v>
      </c>
      <c r="G113" s="54" t="s">
        <v>5</v>
      </c>
      <c r="H113" s="77">
        <f>A113*E113</f>
        <v>0</v>
      </c>
    </row>
    <row r="114" spans="1:8" x14ac:dyDescent="0.2">
      <c r="A114" s="76"/>
      <c r="B114" s="39"/>
      <c r="C114" s="9" t="s">
        <v>49</v>
      </c>
      <c r="D114" s="9"/>
      <c r="E114" s="53">
        <v>2.2000000000000002</v>
      </c>
      <c r="F114" s="53" t="s">
        <v>3</v>
      </c>
      <c r="G114" s="54" t="s">
        <v>5</v>
      </c>
      <c r="H114" s="77">
        <f>A114*E114</f>
        <v>0</v>
      </c>
    </row>
    <row r="115" spans="1:8" x14ac:dyDescent="0.2">
      <c r="A115" s="76"/>
      <c r="B115" s="39"/>
      <c r="C115" s="9" t="s">
        <v>291</v>
      </c>
      <c r="D115" s="9"/>
      <c r="E115" s="53">
        <v>1.9</v>
      </c>
      <c r="F115" s="53" t="s">
        <v>3</v>
      </c>
      <c r="G115" s="54" t="s">
        <v>5</v>
      </c>
      <c r="H115" s="77">
        <f>A115*E115</f>
        <v>0</v>
      </c>
    </row>
    <row r="116" spans="1:8" x14ac:dyDescent="0.2">
      <c r="A116" s="76"/>
      <c r="B116" s="39"/>
      <c r="C116" s="9" t="s">
        <v>172</v>
      </c>
      <c r="D116" s="9"/>
      <c r="E116" s="53">
        <v>1.9</v>
      </c>
      <c r="F116" s="53" t="s">
        <v>3</v>
      </c>
      <c r="G116" s="54" t="s">
        <v>5</v>
      </c>
      <c r="H116" s="77">
        <f>A116*E116</f>
        <v>0</v>
      </c>
    </row>
    <row r="117" spans="1:8" x14ac:dyDescent="0.2">
      <c r="A117" s="76"/>
      <c r="B117" s="40"/>
      <c r="C117" s="9" t="s">
        <v>370</v>
      </c>
      <c r="D117" s="9"/>
      <c r="E117" s="53">
        <v>1.2</v>
      </c>
      <c r="F117" s="53" t="s">
        <v>3</v>
      </c>
      <c r="G117" s="54" t="s">
        <v>5</v>
      </c>
      <c r="H117" s="77">
        <f>A117*E117</f>
        <v>0</v>
      </c>
    </row>
    <row r="118" spans="1:8" x14ac:dyDescent="0.2">
      <c r="A118" s="40"/>
      <c r="B118" s="40"/>
      <c r="C118" s="40"/>
      <c r="D118" s="40"/>
      <c r="E118" s="40"/>
      <c r="F118" s="40"/>
      <c r="G118" s="40"/>
      <c r="H118" s="40"/>
    </row>
    <row r="119" spans="1:8" x14ac:dyDescent="0.2">
      <c r="A119" s="40"/>
      <c r="B119" s="40"/>
      <c r="C119" s="40"/>
      <c r="D119" s="40"/>
      <c r="E119" s="40"/>
      <c r="F119" s="40"/>
      <c r="G119" s="40"/>
      <c r="H119" s="40"/>
    </row>
    <row r="120" spans="1:8" x14ac:dyDescent="0.2">
      <c r="A120" s="40"/>
      <c r="B120" s="40"/>
      <c r="C120" s="40"/>
      <c r="D120" s="40"/>
      <c r="E120" s="40"/>
      <c r="F120" s="40"/>
      <c r="G120" s="40"/>
      <c r="H120" s="40"/>
    </row>
    <row r="121" spans="1:8" x14ac:dyDescent="0.2">
      <c r="A121" s="40"/>
      <c r="B121" s="40"/>
      <c r="C121" s="40"/>
      <c r="D121" s="40"/>
      <c r="E121" s="40"/>
      <c r="F121" s="40"/>
      <c r="G121" s="40"/>
      <c r="H121" s="40"/>
    </row>
    <row r="122" spans="1:8" x14ac:dyDescent="0.2">
      <c r="A122" s="40"/>
      <c r="B122" s="40"/>
      <c r="C122" s="40"/>
      <c r="D122" s="40"/>
      <c r="E122" s="40"/>
      <c r="F122" s="40"/>
      <c r="G122" s="40"/>
      <c r="H122" s="40"/>
    </row>
    <row r="123" spans="1:8" x14ac:dyDescent="0.2">
      <c r="A123" s="40"/>
      <c r="B123" s="40"/>
      <c r="C123" s="40"/>
      <c r="D123" s="40"/>
      <c r="E123" s="40"/>
      <c r="F123" s="40"/>
      <c r="G123" s="40"/>
      <c r="H123" s="40"/>
    </row>
    <row r="124" spans="1:8" x14ac:dyDescent="0.2">
      <c r="A124" s="40"/>
      <c r="B124" s="40"/>
      <c r="C124" s="40"/>
      <c r="D124" s="40"/>
      <c r="E124" s="40"/>
      <c r="F124" s="40"/>
      <c r="G124" s="40"/>
      <c r="H124" s="40"/>
    </row>
    <row r="125" spans="1:8" x14ac:dyDescent="0.2">
      <c r="A125" s="40"/>
      <c r="B125" s="40"/>
      <c r="C125" s="40"/>
      <c r="D125" s="40"/>
      <c r="E125" s="40"/>
      <c r="F125" s="40"/>
      <c r="G125" s="40"/>
      <c r="H125" s="40"/>
    </row>
    <row r="126" spans="1:8" x14ac:dyDescent="0.2">
      <c r="A126" s="40"/>
      <c r="B126" s="40"/>
      <c r="C126" s="40"/>
      <c r="D126" s="40"/>
      <c r="E126" s="40"/>
      <c r="F126" s="40"/>
      <c r="G126" s="40"/>
      <c r="H126" s="40"/>
    </row>
    <row r="127" spans="1:8" x14ac:dyDescent="0.2">
      <c r="A127" s="40"/>
      <c r="B127" s="40"/>
      <c r="C127" s="40"/>
      <c r="D127" s="40"/>
      <c r="E127" s="40"/>
      <c r="F127" s="40"/>
      <c r="G127" s="40"/>
      <c r="H127" s="40"/>
    </row>
    <row r="128" spans="1:8" x14ac:dyDescent="0.2">
      <c r="A128" s="40"/>
      <c r="B128" s="40"/>
      <c r="C128" s="40"/>
      <c r="D128" s="40"/>
      <c r="E128" s="40"/>
      <c r="F128" s="40"/>
      <c r="G128" s="40"/>
      <c r="H128" s="40"/>
    </row>
    <row r="129" spans="1:8" x14ac:dyDescent="0.2">
      <c r="A129" s="40"/>
      <c r="B129" s="40"/>
      <c r="C129" s="40"/>
      <c r="D129" s="40"/>
      <c r="E129" s="40"/>
      <c r="F129" s="40"/>
      <c r="G129" s="40"/>
      <c r="H129" s="40"/>
    </row>
    <row r="130" spans="1:8" x14ac:dyDescent="0.2">
      <c r="A130" s="40"/>
      <c r="B130" s="40"/>
      <c r="C130" s="40"/>
      <c r="D130" s="40"/>
      <c r="E130" s="40"/>
      <c r="F130" s="40"/>
      <c r="G130" s="40"/>
      <c r="H130" s="40"/>
    </row>
    <row r="131" spans="1:8" x14ac:dyDescent="0.2">
      <c r="A131" s="40"/>
      <c r="B131" s="40"/>
      <c r="C131" s="40"/>
      <c r="D131" s="40"/>
      <c r="E131" s="40"/>
      <c r="F131" s="40"/>
      <c r="G131" s="40"/>
      <c r="H131" s="40"/>
    </row>
    <row r="132" spans="1:8" x14ac:dyDescent="0.2">
      <c r="A132" s="40"/>
      <c r="B132" s="40"/>
      <c r="C132" s="40"/>
      <c r="D132" s="40"/>
      <c r="E132" s="40"/>
      <c r="F132" s="40"/>
      <c r="G132" s="40"/>
      <c r="H132" s="40"/>
    </row>
    <row r="133" spans="1:8" x14ac:dyDescent="0.2">
      <c r="A133" s="40"/>
      <c r="B133" s="40"/>
      <c r="C133" s="40"/>
      <c r="D133" s="40"/>
      <c r="E133" s="40"/>
      <c r="F133" s="40"/>
      <c r="G133" s="40"/>
      <c r="H133" s="40"/>
    </row>
    <row r="134" spans="1:8" x14ac:dyDescent="0.2">
      <c r="A134" s="40"/>
      <c r="B134" s="40"/>
      <c r="C134" s="40"/>
      <c r="D134" s="40"/>
      <c r="E134" s="40"/>
      <c r="F134" s="40"/>
      <c r="G134" s="40"/>
      <c r="H134" s="40"/>
    </row>
    <row r="135" spans="1:8" x14ac:dyDescent="0.2">
      <c r="A135" s="40"/>
      <c r="B135" s="40"/>
      <c r="C135" s="40"/>
      <c r="D135" s="40"/>
      <c r="E135" s="40"/>
      <c r="F135" s="40"/>
      <c r="G135" s="40"/>
      <c r="H135" s="40"/>
    </row>
    <row r="136" spans="1:8" x14ac:dyDescent="0.2">
      <c r="A136" s="40"/>
      <c r="B136" s="40"/>
      <c r="C136" s="40"/>
      <c r="D136" s="40"/>
      <c r="E136" s="40"/>
      <c r="F136" s="40"/>
      <c r="G136" s="40"/>
      <c r="H136" s="40"/>
    </row>
    <row r="137" spans="1:8" x14ac:dyDescent="0.2">
      <c r="A137" s="40"/>
      <c r="B137" s="40"/>
      <c r="C137" s="40"/>
      <c r="D137" s="40"/>
      <c r="E137" s="40"/>
      <c r="F137" s="40"/>
      <c r="G137" s="40"/>
      <c r="H137" s="40"/>
    </row>
    <row r="138" spans="1:8" x14ac:dyDescent="0.2">
      <c r="A138" s="40"/>
      <c r="B138" s="40"/>
      <c r="C138" s="40"/>
      <c r="D138" s="40"/>
      <c r="E138" s="40"/>
      <c r="F138" s="40"/>
      <c r="G138" s="40"/>
      <c r="H138" s="40"/>
    </row>
    <row r="139" spans="1:8" x14ac:dyDescent="0.2">
      <c r="A139" s="40"/>
      <c r="B139" s="40"/>
      <c r="C139" s="40"/>
      <c r="D139" s="40"/>
      <c r="E139" s="40"/>
      <c r="F139" s="40"/>
      <c r="G139" s="40"/>
      <c r="H139" s="40"/>
    </row>
    <row r="140" spans="1:8" x14ac:dyDescent="0.2">
      <c r="A140" s="40"/>
      <c r="B140" s="40"/>
      <c r="C140" s="40"/>
      <c r="D140" s="40"/>
      <c r="E140" s="40"/>
      <c r="F140" s="40"/>
      <c r="G140" s="40"/>
      <c r="H140" s="40"/>
    </row>
    <row r="141" spans="1:8" x14ac:dyDescent="0.2">
      <c r="A141" s="40"/>
      <c r="B141" s="40"/>
      <c r="C141" s="40"/>
      <c r="D141" s="40"/>
      <c r="E141" s="40"/>
      <c r="F141" s="40"/>
      <c r="G141" s="40"/>
      <c r="H141" s="40"/>
    </row>
    <row r="142" spans="1:8" x14ac:dyDescent="0.2">
      <c r="A142" s="40"/>
      <c r="B142" s="40"/>
      <c r="C142" s="40"/>
      <c r="D142" s="40"/>
      <c r="E142" s="40"/>
      <c r="F142" s="40"/>
      <c r="G142" s="40"/>
      <c r="H142" s="40"/>
    </row>
    <row r="143" spans="1:8" x14ac:dyDescent="0.2">
      <c r="A143" s="40"/>
      <c r="B143" s="40"/>
      <c r="C143" s="40"/>
      <c r="D143" s="40"/>
      <c r="E143" s="40"/>
      <c r="F143" s="40"/>
      <c r="G143" s="40"/>
      <c r="H143" s="40"/>
    </row>
    <row r="144" spans="1:8" x14ac:dyDescent="0.2">
      <c r="A144" s="40"/>
      <c r="B144" s="40"/>
      <c r="C144" s="40"/>
      <c r="D144" s="40"/>
      <c r="E144" s="40"/>
      <c r="F144" s="40"/>
      <c r="G144" s="40"/>
      <c r="H144" s="40"/>
    </row>
    <row r="145" spans="1:8" x14ac:dyDescent="0.2">
      <c r="A145" s="40"/>
      <c r="B145" s="40"/>
      <c r="C145" s="40"/>
      <c r="D145" s="40"/>
      <c r="E145" s="40"/>
      <c r="F145" s="40"/>
      <c r="G145" s="40"/>
      <c r="H145" s="40"/>
    </row>
    <row r="146" spans="1:8" x14ac:dyDescent="0.2">
      <c r="A146" s="40"/>
      <c r="B146" s="40"/>
      <c r="C146" s="40"/>
      <c r="D146" s="40"/>
      <c r="E146" s="40"/>
      <c r="F146" s="40"/>
      <c r="G146" s="40"/>
      <c r="H146" s="40"/>
    </row>
    <row r="147" spans="1:8" x14ac:dyDescent="0.2">
      <c r="A147" s="40"/>
      <c r="B147" s="40"/>
      <c r="C147" s="40"/>
      <c r="D147" s="40"/>
      <c r="E147" s="40"/>
      <c r="F147" s="40"/>
      <c r="G147" s="40"/>
      <c r="H147" s="40"/>
    </row>
    <row r="148" spans="1:8" x14ac:dyDescent="0.2">
      <c r="A148" s="40"/>
      <c r="B148" s="40"/>
      <c r="C148" s="40"/>
      <c r="D148" s="40"/>
      <c r="E148" s="40"/>
      <c r="F148" s="40"/>
      <c r="G148" s="40"/>
      <c r="H148" s="40"/>
    </row>
    <row r="149" spans="1:8" x14ac:dyDescent="0.2">
      <c r="A149" s="40"/>
      <c r="B149" s="40"/>
      <c r="C149" s="40"/>
      <c r="D149" s="40"/>
      <c r="E149" s="40"/>
      <c r="F149" s="40"/>
      <c r="G149" s="40"/>
      <c r="H149" s="40"/>
    </row>
    <row r="150" spans="1:8" x14ac:dyDescent="0.2">
      <c r="A150" s="40"/>
      <c r="B150" s="40"/>
      <c r="C150" s="40"/>
      <c r="D150" s="40"/>
      <c r="E150" s="40"/>
      <c r="F150" s="40"/>
      <c r="G150" s="40"/>
      <c r="H150" s="40"/>
    </row>
    <row r="151" spans="1:8" x14ac:dyDescent="0.2">
      <c r="A151" s="40"/>
      <c r="B151" s="40"/>
      <c r="C151" s="40"/>
      <c r="D151" s="40"/>
      <c r="E151" s="40"/>
      <c r="F151" s="40"/>
      <c r="G151" s="40"/>
      <c r="H151" s="40"/>
    </row>
    <row r="152" spans="1:8" x14ac:dyDescent="0.2">
      <c r="A152" s="40"/>
      <c r="B152" s="40"/>
      <c r="C152" s="40"/>
      <c r="D152" s="40"/>
      <c r="E152" s="40"/>
      <c r="F152" s="40"/>
      <c r="G152" s="40"/>
      <c r="H152" s="40"/>
    </row>
    <row r="153" spans="1:8" x14ac:dyDescent="0.2">
      <c r="A153" s="40"/>
      <c r="B153" s="40"/>
      <c r="C153" s="40"/>
      <c r="D153" s="40"/>
      <c r="E153" s="40"/>
      <c r="F153" s="40"/>
      <c r="G153" s="40"/>
      <c r="H153" s="40"/>
    </row>
    <row r="154" spans="1:8" x14ac:dyDescent="0.2">
      <c r="A154" s="40"/>
      <c r="B154" s="40"/>
      <c r="C154" s="40"/>
      <c r="D154" s="40"/>
      <c r="E154" s="40"/>
      <c r="F154" s="40"/>
      <c r="G154" s="40"/>
      <c r="H154" s="40"/>
    </row>
    <row r="155" spans="1:8" x14ac:dyDescent="0.2">
      <c r="A155" s="40"/>
      <c r="B155" s="40"/>
      <c r="C155" s="40"/>
      <c r="D155" s="40"/>
      <c r="E155" s="40"/>
      <c r="F155" s="40"/>
      <c r="G155" s="40"/>
      <c r="H155" s="40"/>
    </row>
    <row r="156" spans="1:8" x14ac:dyDescent="0.2">
      <c r="A156" s="40"/>
      <c r="B156" s="40"/>
      <c r="C156" s="40"/>
      <c r="D156" s="40"/>
      <c r="E156" s="40"/>
      <c r="F156" s="40"/>
      <c r="G156" s="40"/>
      <c r="H156" s="40"/>
    </row>
    <row r="157" spans="1:8" x14ac:dyDescent="0.2">
      <c r="A157" s="40"/>
      <c r="B157" s="40"/>
      <c r="C157" s="40"/>
      <c r="D157" s="40"/>
      <c r="E157" s="40"/>
      <c r="F157" s="40"/>
      <c r="G157" s="40"/>
      <c r="H157" s="40"/>
    </row>
    <row r="158" spans="1:8" x14ac:dyDescent="0.2">
      <c r="A158" s="40"/>
      <c r="B158" s="40"/>
      <c r="C158" s="40"/>
      <c r="D158" s="40"/>
      <c r="E158" s="40"/>
      <c r="F158" s="40"/>
      <c r="G158" s="40"/>
      <c r="H158" s="40"/>
    </row>
    <row r="159" spans="1:8" x14ac:dyDescent="0.2">
      <c r="A159" s="40"/>
      <c r="B159" s="40"/>
      <c r="C159" s="40"/>
      <c r="D159" s="40"/>
      <c r="E159" s="40"/>
      <c r="F159" s="40"/>
      <c r="G159" s="40"/>
      <c r="H159" s="40"/>
    </row>
    <row r="160" spans="1:8" x14ac:dyDescent="0.2">
      <c r="A160" s="40"/>
      <c r="B160" s="40"/>
      <c r="C160" s="40"/>
      <c r="D160" s="40"/>
      <c r="E160" s="40"/>
      <c r="F160" s="40"/>
      <c r="G160" s="40"/>
      <c r="H160" s="40"/>
    </row>
    <row r="161" spans="1:8" x14ac:dyDescent="0.2">
      <c r="A161" s="40"/>
      <c r="B161" s="40"/>
      <c r="C161" s="40"/>
      <c r="D161" s="40"/>
      <c r="E161" s="40"/>
      <c r="F161" s="40"/>
      <c r="G161" s="40"/>
      <c r="H161" s="40"/>
    </row>
    <row r="162" spans="1:8" x14ac:dyDescent="0.2">
      <c r="A162" s="40"/>
      <c r="B162" s="40"/>
      <c r="C162" s="40"/>
      <c r="D162" s="40"/>
      <c r="E162" s="40"/>
      <c r="F162" s="40"/>
      <c r="G162" s="40"/>
      <c r="H162" s="40"/>
    </row>
    <row r="163" spans="1:8" x14ac:dyDescent="0.2">
      <c r="A163" s="40"/>
      <c r="B163" s="40"/>
      <c r="C163" s="40"/>
      <c r="D163" s="40"/>
      <c r="E163" s="40"/>
      <c r="F163" s="40"/>
      <c r="G163" s="40"/>
      <c r="H163" s="40"/>
    </row>
    <row r="164" spans="1:8" x14ac:dyDescent="0.2">
      <c r="A164" s="40"/>
      <c r="B164" s="40"/>
      <c r="C164" s="40"/>
      <c r="D164" s="40"/>
      <c r="E164" s="40"/>
      <c r="F164" s="40"/>
      <c r="G164" s="40"/>
      <c r="H164" s="40"/>
    </row>
    <row r="165" spans="1:8" x14ac:dyDescent="0.2">
      <c r="A165" s="40"/>
      <c r="B165" s="40"/>
      <c r="C165" s="40"/>
      <c r="D165" s="40"/>
      <c r="E165" s="40"/>
      <c r="F165" s="40"/>
      <c r="G165" s="40"/>
      <c r="H165" s="40"/>
    </row>
    <row r="166" spans="1:8" x14ac:dyDescent="0.2">
      <c r="A166" s="40"/>
      <c r="B166" s="40"/>
      <c r="C166" s="40"/>
      <c r="D166" s="40"/>
      <c r="E166" s="40"/>
      <c r="F166" s="40"/>
      <c r="G166" s="40"/>
      <c r="H166" s="40"/>
    </row>
    <row r="167" spans="1:8" x14ac:dyDescent="0.2">
      <c r="A167" s="40"/>
      <c r="B167" s="40"/>
      <c r="C167" s="40"/>
      <c r="D167" s="40"/>
      <c r="E167" s="40"/>
      <c r="F167" s="40"/>
      <c r="G167" s="40"/>
      <c r="H167" s="40"/>
    </row>
    <row r="168" spans="1:8" x14ac:dyDescent="0.2">
      <c r="A168" s="40"/>
      <c r="B168" s="40"/>
      <c r="C168" s="40"/>
      <c r="D168" s="40"/>
      <c r="E168" s="40"/>
      <c r="F168" s="40"/>
      <c r="G168" s="40"/>
      <c r="H168" s="40"/>
    </row>
    <row r="169" spans="1:8" x14ac:dyDescent="0.2">
      <c r="A169" s="40"/>
      <c r="B169" s="40"/>
      <c r="C169" s="40"/>
      <c r="D169" s="40"/>
      <c r="E169" s="40"/>
      <c r="F169" s="40"/>
      <c r="G169" s="40"/>
      <c r="H169" s="40"/>
    </row>
    <row r="170" spans="1:8" x14ac:dyDescent="0.2">
      <c r="A170" s="40"/>
      <c r="B170" s="40"/>
      <c r="C170" s="40"/>
      <c r="D170" s="40"/>
      <c r="E170" s="40"/>
      <c r="F170" s="40"/>
      <c r="G170" s="40"/>
      <c r="H170" s="40"/>
    </row>
    <row r="171" spans="1:8" x14ac:dyDescent="0.2">
      <c r="A171" s="40"/>
      <c r="B171" s="40"/>
      <c r="C171" s="40"/>
      <c r="D171" s="40"/>
      <c r="E171" s="40"/>
      <c r="F171" s="40"/>
      <c r="G171" s="40"/>
      <c r="H171" s="40"/>
    </row>
    <row r="172" spans="1:8" x14ac:dyDescent="0.2">
      <c r="A172" s="40"/>
      <c r="B172" s="40"/>
      <c r="C172" s="40"/>
      <c r="D172" s="40"/>
      <c r="E172" s="40"/>
      <c r="F172" s="40"/>
      <c r="G172" s="40"/>
      <c r="H172" s="40"/>
    </row>
    <row r="173" spans="1:8" x14ac:dyDescent="0.2">
      <c r="A173" s="40"/>
      <c r="B173" s="40"/>
      <c r="C173" s="40"/>
      <c r="D173" s="40"/>
      <c r="E173" s="40"/>
      <c r="F173" s="40"/>
      <c r="G173" s="40"/>
      <c r="H173" s="40"/>
    </row>
    <row r="174" spans="1:8" x14ac:dyDescent="0.2">
      <c r="A174" s="40"/>
      <c r="B174" s="40"/>
      <c r="C174" s="40"/>
      <c r="D174" s="40"/>
      <c r="E174" s="40"/>
      <c r="F174" s="40"/>
      <c r="G174" s="40"/>
      <c r="H174" s="40"/>
    </row>
    <row r="175" spans="1:8" x14ac:dyDescent="0.2">
      <c r="A175" s="40"/>
      <c r="B175" s="40"/>
      <c r="C175" s="40"/>
      <c r="D175" s="40"/>
      <c r="E175" s="40"/>
      <c r="F175" s="40"/>
      <c r="G175" s="40"/>
      <c r="H175" s="40"/>
    </row>
    <row r="176" spans="1:8" x14ac:dyDescent="0.2">
      <c r="A176" s="40"/>
      <c r="B176" s="40"/>
      <c r="C176" s="40"/>
      <c r="D176" s="40"/>
      <c r="E176" s="40"/>
      <c r="F176" s="40"/>
      <c r="G176" s="40"/>
      <c r="H176" s="40"/>
    </row>
    <row r="177" spans="1:8" x14ac:dyDescent="0.2">
      <c r="A177" s="40"/>
      <c r="B177" s="40"/>
      <c r="C177" s="40"/>
      <c r="D177" s="40"/>
      <c r="E177" s="40"/>
      <c r="F177" s="40"/>
      <c r="G177" s="40"/>
      <c r="H177" s="40"/>
    </row>
    <row r="178" spans="1:8" x14ac:dyDescent="0.2">
      <c r="A178" s="40"/>
      <c r="B178" s="40"/>
      <c r="C178" s="40"/>
      <c r="D178" s="40"/>
      <c r="E178" s="40"/>
      <c r="F178" s="40"/>
      <c r="G178" s="40"/>
      <c r="H178" s="40"/>
    </row>
    <row r="179" spans="1:8" x14ac:dyDescent="0.2">
      <c r="A179" s="40"/>
      <c r="B179" s="40"/>
      <c r="C179" s="40"/>
      <c r="D179" s="40"/>
      <c r="E179" s="40"/>
      <c r="F179" s="40"/>
      <c r="G179" s="40"/>
      <c r="H179" s="40"/>
    </row>
    <row r="180" spans="1:8" x14ac:dyDescent="0.2">
      <c r="A180" s="40"/>
      <c r="B180" s="40"/>
      <c r="C180" s="40"/>
      <c r="D180" s="40"/>
      <c r="E180" s="40"/>
      <c r="F180" s="40"/>
      <c r="G180" s="40"/>
      <c r="H180" s="40"/>
    </row>
    <row r="181" spans="1:8" x14ac:dyDescent="0.2">
      <c r="A181" s="40"/>
      <c r="B181" s="40"/>
      <c r="C181" s="40"/>
      <c r="D181" s="40"/>
      <c r="E181" s="40"/>
      <c r="F181" s="40"/>
      <c r="G181" s="40"/>
      <c r="H181" s="40"/>
    </row>
    <row r="182" spans="1:8" x14ac:dyDescent="0.2">
      <c r="A182" s="40"/>
      <c r="B182" s="40"/>
      <c r="C182" s="40"/>
      <c r="D182" s="40"/>
      <c r="E182" s="40"/>
      <c r="F182" s="40"/>
      <c r="G182" s="40"/>
      <c r="H182" s="40"/>
    </row>
    <row r="183" spans="1:8" x14ac:dyDescent="0.2">
      <c r="A183" s="40"/>
      <c r="B183" s="40"/>
      <c r="C183" s="40"/>
      <c r="D183" s="40"/>
      <c r="E183" s="40"/>
      <c r="F183" s="40"/>
      <c r="G183" s="40"/>
      <c r="H183" s="40"/>
    </row>
    <row r="184" spans="1:8" x14ac:dyDescent="0.2">
      <c r="A184" s="40"/>
      <c r="B184" s="40"/>
      <c r="C184" s="40"/>
      <c r="D184" s="40"/>
      <c r="E184" s="40"/>
      <c r="F184" s="40"/>
      <c r="G184" s="40"/>
      <c r="H184" s="40"/>
    </row>
    <row r="185" spans="1:8" x14ac:dyDescent="0.2">
      <c r="A185" s="40"/>
      <c r="B185" s="40"/>
      <c r="C185" s="40"/>
      <c r="D185" s="40"/>
      <c r="E185" s="40"/>
      <c r="F185" s="40"/>
      <c r="G185" s="40"/>
      <c r="H185" s="40"/>
    </row>
    <row r="186" spans="1:8" x14ac:dyDescent="0.2">
      <c r="A186" s="40"/>
      <c r="B186" s="40"/>
      <c r="C186" s="40"/>
      <c r="D186" s="40"/>
      <c r="E186" s="40"/>
      <c r="F186" s="40"/>
      <c r="G186" s="40"/>
      <c r="H186" s="40"/>
    </row>
    <row r="187" spans="1:8" x14ac:dyDescent="0.2">
      <c r="A187" s="40"/>
      <c r="B187" s="40"/>
      <c r="C187" s="40"/>
      <c r="D187" s="40"/>
      <c r="E187" s="40"/>
      <c r="F187" s="40"/>
      <c r="G187" s="40"/>
      <c r="H187" s="40"/>
    </row>
    <row r="188" spans="1:8" x14ac:dyDescent="0.2">
      <c r="A188" s="40"/>
      <c r="B188" s="40"/>
      <c r="C188" s="40"/>
      <c r="D188" s="40"/>
      <c r="E188" s="40"/>
      <c r="F188" s="40"/>
      <c r="G188" s="40"/>
      <c r="H188" s="40"/>
    </row>
    <row r="189" spans="1:8" x14ac:dyDescent="0.2">
      <c r="A189" s="40"/>
      <c r="B189" s="40"/>
      <c r="C189" s="40"/>
      <c r="D189" s="40"/>
      <c r="E189" s="40"/>
      <c r="F189" s="40"/>
      <c r="G189" s="40"/>
      <c r="H189" s="40"/>
    </row>
    <row r="190" spans="1:8" x14ac:dyDescent="0.2">
      <c r="A190" s="40"/>
      <c r="B190" s="40"/>
      <c r="C190" s="40"/>
      <c r="D190" s="40"/>
      <c r="E190" s="40"/>
      <c r="F190" s="40"/>
      <c r="G190" s="40"/>
      <c r="H190" s="40"/>
    </row>
    <row r="191" spans="1:8" x14ac:dyDescent="0.2">
      <c r="A191" s="40"/>
      <c r="B191" s="40"/>
      <c r="C191" s="40"/>
      <c r="D191" s="40"/>
      <c r="E191" s="40"/>
      <c r="F191" s="40"/>
      <c r="G191" s="40"/>
      <c r="H191" s="40"/>
    </row>
    <row r="192" spans="1:8" x14ac:dyDescent="0.2">
      <c r="A192" s="40"/>
      <c r="B192" s="40"/>
      <c r="C192" s="40"/>
      <c r="D192" s="40"/>
      <c r="E192" s="40"/>
      <c r="F192" s="40"/>
      <c r="G192" s="40"/>
      <c r="H192" s="40"/>
    </row>
    <row r="193" spans="1:8" x14ac:dyDescent="0.2">
      <c r="A193" s="40"/>
      <c r="B193" s="40"/>
      <c r="C193" s="40"/>
      <c r="D193" s="40"/>
      <c r="E193" s="40"/>
      <c r="F193" s="40"/>
      <c r="G193" s="40"/>
      <c r="H193" s="40"/>
    </row>
    <row r="194" spans="1:8" x14ac:dyDescent="0.2">
      <c r="A194" s="40"/>
      <c r="B194" s="40"/>
      <c r="C194" s="40"/>
      <c r="D194" s="40"/>
      <c r="E194" s="40"/>
      <c r="F194" s="40"/>
      <c r="G194" s="40"/>
      <c r="H194" s="40"/>
    </row>
    <row r="195" spans="1:8" x14ac:dyDescent="0.2">
      <c r="A195" s="40"/>
      <c r="B195" s="40"/>
      <c r="C195" s="40"/>
      <c r="D195" s="40"/>
      <c r="E195" s="40"/>
      <c r="F195" s="40"/>
      <c r="G195" s="40"/>
      <c r="H195" s="40"/>
    </row>
    <row r="196" spans="1:8" x14ac:dyDescent="0.2">
      <c r="A196" s="40"/>
      <c r="B196" s="40"/>
      <c r="C196" s="40"/>
      <c r="D196" s="40"/>
      <c r="E196" s="40"/>
      <c r="F196" s="40"/>
      <c r="G196" s="40"/>
      <c r="H196" s="40"/>
    </row>
    <row r="197" spans="1:8" x14ac:dyDescent="0.2">
      <c r="A197" s="40"/>
      <c r="B197" s="40"/>
      <c r="C197" s="40"/>
      <c r="D197" s="40"/>
      <c r="E197" s="40"/>
      <c r="F197" s="40"/>
      <c r="G197" s="40"/>
      <c r="H197" s="40"/>
    </row>
    <row r="198" spans="1:8" x14ac:dyDescent="0.2">
      <c r="A198" s="40"/>
      <c r="B198" s="40"/>
      <c r="C198" s="40"/>
      <c r="D198" s="40"/>
      <c r="E198" s="40"/>
      <c r="F198" s="40"/>
      <c r="G198" s="40"/>
      <c r="H198" s="40"/>
    </row>
    <row r="199" spans="1:8" x14ac:dyDescent="0.2">
      <c r="A199" s="40"/>
      <c r="B199" s="40"/>
      <c r="C199" s="40"/>
      <c r="D199" s="40"/>
      <c r="E199" s="40"/>
      <c r="F199" s="40"/>
      <c r="G199" s="40"/>
      <c r="H199" s="40"/>
    </row>
    <row r="200" spans="1:8" x14ac:dyDescent="0.2">
      <c r="A200" s="40"/>
      <c r="B200" s="40"/>
      <c r="C200" s="40"/>
      <c r="D200" s="40"/>
      <c r="E200" s="40"/>
      <c r="F200" s="40"/>
      <c r="G200" s="40"/>
      <c r="H200" s="40"/>
    </row>
    <row r="201" spans="1:8" x14ac:dyDescent="0.2">
      <c r="A201" s="40"/>
      <c r="B201" s="40"/>
      <c r="C201" s="40"/>
      <c r="D201" s="40"/>
      <c r="E201" s="40"/>
      <c r="F201" s="40"/>
      <c r="G201" s="40"/>
      <c r="H201" s="40"/>
    </row>
    <row r="202" spans="1:8" x14ac:dyDescent="0.2">
      <c r="A202" s="40"/>
      <c r="B202" s="40"/>
      <c r="C202" s="40"/>
      <c r="D202" s="40"/>
      <c r="E202" s="40"/>
      <c r="F202" s="40"/>
      <c r="G202" s="40"/>
      <c r="H202" s="40"/>
    </row>
    <row r="203" spans="1:8" x14ac:dyDescent="0.2">
      <c r="A203" s="40"/>
      <c r="B203" s="40"/>
      <c r="C203" s="40"/>
      <c r="D203" s="40"/>
      <c r="E203" s="40"/>
      <c r="F203" s="40"/>
      <c r="G203" s="40"/>
      <c r="H203" s="40"/>
    </row>
    <row r="204" spans="1:8" x14ac:dyDescent="0.2">
      <c r="A204" s="40"/>
      <c r="B204" s="40"/>
      <c r="C204" s="40"/>
      <c r="D204" s="40"/>
      <c r="E204" s="40"/>
      <c r="F204" s="40"/>
      <c r="G204" s="40"/>
      <c r="H204" s="40"/>
    </row>
    <row r="205" spans="1:8" x14ac:dyDescent="0.2">
      <c r="A205" s="40"/>
      <c r="B205" s="40"/>
      <c r="C205" s="40"/>
      <c r="D205" s="40"/>
      <c r="E205" s="40"/>
      <c r="F205" s="40"/>
      <c r="G205" s="40"/>
      <c r="H205" s="40"/>
    </row>
    <row r="206" spans="1:8" x14ac:dyDescent="0.2">
      <c r="A206" s="40"/>
      <c r="B206" s="40"/>
      <c r="C206" s="40"/>
      <c r="D206" s="40"/>
      <c r="E206" s="40"/>
      <c r="F206" s="40"/>
      <c r="G206" s="40"/>
      <c r="H206" s="40"/>
    </row>
    <row r="207" spans="1:8" x14ac:dyDescent="0.2">
      <c r="A207" s="40"/>
      <c r="B207" s="40"/>
      <c r="C207" s="40"/>
      <c r="D207" s="40"/>
      <c r="E207" s="40"/>
      <c r="F207" s="40"/>
      <c r="G207" s="40"/>
      <c r="H207" s="40"/>
    </row>
    <row r="208" spans="1:8" x14ac:dyDescent="0.2">
      <c r="A208" s="40"/>
      <c r="B208" s="40"/>
      <c r="C208" s="40"/>
      <c r="D208" s="40"/>
      <c r="E208" s="40"/>
      <c r="F208" s="40"/>
      <c r="G208" s="40"/>
      <c r="H208" s="40"/>
    </row>
    <row r="209" spans="1:8" x14ac:dyDescent="0.2">
      <c r="A209" s="40"/>
      <c r="B209" s="40"/>
      <c r="C209" s="40"/>
      <c r="D209" s="40"/>
      <c r="E209" s="40"/>
      <c r="F209" s="40"/>
      <c r="G209" s="40"/>
      <c r="H209" s="40"/>
    </row>
    <row r="210" spans="1:8" x14ac:dyDescent="0.2">
      <c r="A210" s="40"/>
      <c r="B210" s="40"/>
      <c r="C210" s="40"/>
      <c r="D210" s="40"/>
      <c r="E210" s="40"/>
      <c r="F210" s="40"/>
      <c r="G210" s="40"/>
      <c r="H210" s="40"/>
    </row>
    <row r="211" spans="1:8" x14ac:dyDescent="0.2">
      <c r="A211" s="40"/>
      <c r="B211" s="40"/>
      <c r="C211" s="40"/>
      <c r="D211" s="40"/>
      <c r="E211" s="40"/>
      <c r="F211" s="40"/>
      <c r="G211" s="40"/>
      <c r="H211" s="40"/>
    </row>
    <row r="212" spans="1:8" x14ac:dyDescent="0.2">
      <c r="A212" s="40"/>
      <c r="B212" s="40"/>
      <c r="C212" s="40"/>
      <c r="D212" s="40"/>
      <c r="E212" s="40"/>
      <c r="F212" s="40"/>
      <c r="G212" s="40"/>
      <c r="H212" s="40"/>
    </row>
    <row r="213" spans="1:8" x14ac:dyDescent="0.2">
      <c r="A213" s="40"/>
      <c r="B213" s="40"/>
      <c r="C213" s="40"/>
      <c r="D213" s="40"/>
      <c r="E213" s="40"/>
      <c r="F213" s="40"/>
      <c r="G213" s="40"/>
      <c r="H213" s="40"/>
    </row>
    <row r="214" spans="1:8" x14ac:dyDescent="0.2">
      <c r="A214" s="40"/>
      <c r="B214" s="40"/>
      <c r="C214" s="40"/>
      <c r="D214" s="40"/>
      <c r="E214" s="40"/>
      <c r="F214" s="40"/>
      <c r="G214" s="40"/>
      <c r="H214" s="40"/>
    </row>
    <row r="215" spans="1:8" x14ac:dyDescent="0.2">
      <c r="A215" s="40"/>
      <c r="B215" s="40"/>
      <c r="C215" s="40"/>
      <c r="D215" s="40"/>
      <c r="E215" s="40"/>
      <c r="F215" s="40"/>
      <c r="G215" s="40"/>
      <c r="H215" s="40"/>
    </row>
    <row r="216" spans="1:8" x14ac:dyDescent="0.2">
      <c r="A216" s="40"/>
      <c r="B216" s="40"/>
      <c r="C216" s="40"/>
      <c r="D216" s="40"/>
      <c r="E216" s="40"/>
      <c r="F216" s="40"/>
      <c r="G216" s="40"/>
      <c r="H216" s="40"/>
    </row>
    <row r="217" spans="1:8" x14ac:dyDescent="0.2">
      <c r="A217" s="40"/>
      <c r="B217" s="40"/>
      <c r="C217" s="40"/>
      <c r="D217" s="40"/>
      <c r="E217" s="40"/>
      <c r="F217" s="40"/>
      <c r="G217" s="40"/>
      <c r="H217" s="40"/>
    </row>
    <row r="218" spans="1:8" x14ac:dyDescent="0.2">
      <c r="A218" s="40"/>
      <c r="B218" s="40"/>
      <c r="C218" s="40"/>
      <c r="D218" s="40"/>
      <c r="E218" s="40"/>
      <c r="F218" s="40"/>
      <c r="G218" s="40"/>
      <c r="H218" s="40"/>
    </row>
    <row r="219" spans="1:8" x14ac:dyDescent="0.2">
      <c r="A219" s="40"/>
      <c r="B219" s="40"/>
      <c r="C219" s="40"/>
      <c r="D219" s="40"/>
      <c r="E219" s="40"/>
      <c r="F219" s="40"/>
      <c r="G219" s="40"/>
      <c r="H219" s="40"/>
    </row>
    <row r="220" spans="1:8" x14ac:dyDescent="0.2">
      <c r="A220" s="40"/>
    </row>
  </sheetData>
  <sheetProtection algorithmName="SHA-512" hashValue="3xPZ1x050dXCKCAZffX6/w4cy1Rlb9vZyGZ/M+2xS6eKmFWeCwoxNjh5cQkQu3YZJqwKE5Gg1xRAIU/yyyQh4w==" saltValue="EsbFRN9/PL94AVKOvU/Rcw==" spinCount="100000" sheet="1" objects="1" scenarios="1"/>
  <mergeCells count="7">
    <mergeCell ref="A1:H1"/>
    <mergeCell ref="A94:H94"/>
    <mergeCell ref="A2:H2"/>
    <mergeCell ref="A3:H3"/>
    <mergeCell ref="A23:H23"/>
    <mergeCell ref="A38:H38"/>
    <mergeCell ref="A65:H65"/>
  </mergeCells>
  <dataValidations count="1">
    <dataValidation type="decimal" errorStyle="warning" operator="greaterThanOrEqual" allowBlank="1" showInputMessage="1" showErrorMessage="1" errorTitle="Mindestbestellmenge" error="Mindestbestellmenge von 6 Stück nicht erreicht. " sqref="A7:A18 A27:A36 A104:A108">
      <formula1>6</formula1>
    </dataValidation>
  </dataValidations>
  <printOptions horizontalCentered="1"/>
  <pageMargins left="0.23622047244094491" right="0.23622047244094491" top="0.23622047244094491" bottom="0.74803149606299213" header="0" footer="0.31496062992125984"/>
  <pageSetup paperSize="9" scale="88" orientation="portrait" r:id="rId1"/>
  <headerFooter>
    <oddFooter>&amp;C&amp;8Alle Preise in CHF inkl MwSt.</oddFooter>
  </headerFooter>
  <rowBreaks count="1" manualBreakCount="1">
    <brk id="64"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P209"/>
  <sheetViews>
    <sheetView showGridLines="0" showZeros="0" view="pageBreakPreview" topLeftCell="A67" zoomScaleNormal="100" zoomScaleSheetLayoutView="100" workbookViewId="0">
      <selection activeCell="D98" sqref="D98"/>
    </sheetView>
  </sheetViews>
  <sheetFormatPr baseColWidth="10" defaultRowHeight="12.75" x14ac:dyDescent="0.2"/>
  <cols>
    <col min="1" max="2" width="4" style="3" customWidth="1"/>
    <col min="3" max="3" width="16.5703125" style="3" customWidth="1"/>
    <col min="4" max="4" width="37.140625" style="3" customWidth="1"/>
    <col min="5" max="5" width="10" style="3" customWidth="1"/>
    <col min="6" max="6" width="1.7109375" style="3" customWidth="1"/>
    <col min="7" max="7" width="7" style="3" customWidth="1"/>
    <col min="8" max="8" width="7.85546875" style="3" customWidth="1"/>
    <col min="9" max="16384" width="11.42578125" style="3"/>
  </cols>
  <sheetData>
    <row r="1" spans="1:15" ht="54" customHeight="1" x14ac:dyDescent="0.2">
      <c r="A1" s="129"/>
      <c r="B1" s="129"/>
      <c r="C1" s="129"/>
      <c r="D1" s="129"/>
      <c r="E1" s="129"/>
      <c r="F1" s="129"/>
      <c r="G1" s="129"/>
      <c r="H1" s="129"/>
    </row>
    <row r="2" spans="1:15" ht="37.5" customHeight="1" x14ac:dyDescent="0.2">
      <c r="A2" s="131" t="s">
        <v>156</v>
      </c>
      <c r="B2" s="131"/>
      <c r="C2" s="131"/>
      <c r="D2" s="131"/>
      <c r="E2" s="131"/>
      <c r="F2" s="131"/>
      <c r="G2" s="131"/>
      <c r="H2" s="131"/>
    </row>
    <row r="3" spans="1:15" ht="18" customHeight="1" x14ac:dyDescent="0.2">
      <c r="A3" s="141" t="s">
        <v>235</v>
      </c>
      <c r="B3" s="141"/>
      <c r="C3" s="141"/>
      <c r="D3" s="141"/>
      <c r="E3" s="141"/>
      <c r="F3" s="141"/>
      <c r="G3" s="141"/>
      <c r="H3" s="141"/>
    </row>
    <row r="4" spans="1:15" x14ac:dyDescent="0.2">
      <c r="A4" s="61"/>
      <c r="B4" s="61"/>
      <c r="C4" s="60"/>
      <c r="D4" s="60"/>
      <c r="E4" s="53"/>
      <c r="F4" s="53"/>
      <c r="G4" s="54"/>
      <c r="H4" s="55"/>
    </row>
    <row r="5" spans="1:15" x14ac:dyDescent="0.2">
      <c r="A5" s="38"/>
      <c r="B5" s="38"/>
      <c r="C5" s="31"/>
      <c r="D5" s="31"/>
      <c r="E5" s="50" t="s">
        <v>0</v>
      </c>
      <c r="F5" s="50"/>
      <c r="G5" s="51" t="s">
        <v>1</v>
      </c>
      <c r="H5" s="50" t="s">
        <v>2</v>
      </c>
      <c r="I5" s="61"/>
      <c r="J5" s="61"/>
      <c r="K5" s="52"/>
      <c r="L5" s="81"/>
      <c r="M5" s="50"/>
      <c r="N5" s="50"/>
      <c r="O5" s="51"/>
    </row>
    <row r="6" spans="1:15" x14ac:dyDescent="0.2">
      <c r="A6" s="76"/>
      <c r="B6" s="39"/>
      <c r="C6" s="52" t="s">
        <v>260</v>
      </c>
      <c r="D6" s="17"/>
      <c r="E6" s="53">
        <v>8.5</v>
      </c>
      <c r="F6" s="53" t="s">
        <v>3</v>
      </c>
      <c r="G6" s="54" t="s">
        <v>113</v>
      </c>
      <c r="H6" s="144">
        <f>A6*E6</f>
        <v>0</v>
      </c>
      <c r="I6" s="61"/>
      <c r="J6" s="39"/>
      <c r="K6" s="17"/>
      <c r="L6" s="17"/>
      <c r="M6" s="53"/>
      <c r="N6" s="53"/>
      <c r="O6" s="68"/>
    </row>
    <row r="7" spans="1:15" x14ac:dyDescent="0.2">
      <c r="A7" s="39"/>
      <c r="B7" s="39"/>
      <c r="C7" s="17" t="s">
        <v>292</v>
      </c>
      <c r="D7" s="17"/>
      <c r="E7" s="53"/>
      <c r="F7" s="53"/>
      <c r="G7" s="54"/>
      <c r="H7" s="55"/>
      <c r="I7" s="61"/>
      <c r="J7" s="39"/>
      <c r="K7" s="17"/>
      <c r="L7" s="17"/>
      <c r="M7" s="53"/>
      <c r="N7" s="53"/>
      <c r="O7" s="68"/>
    </row>
    <row r="8" spans="1:15" x14ac:dyDescent="0.2">
      <c r="A8" s="39"/>
      <c r="B8" s="39"/>
      <c r="C8" s="17"/>
      <c r="D8" s="17"/>
      <c r="E8" s="53"/>
      <c r="F8" s="53"/>
      <c r="G8" s="54"/>
      <c r="H8" s="55"/>
      <c r="I8" s="61"/>
      <c r="J8" s="39"/>
      <c r="K8" s="17"/>
      <c r="L8" s="17"/>
      <c r="M8" s="53"/>
      <c r="N8" s="53"/>
      <c r="O8" s="68"/>
    </row>
    <row r="9" spans="1:15" x14ac:dyDescent="0.2">
      <c r="A9" s="76"/>
      <c r="B9" s="39"/>
      <c r="C9" s="52" t="s">
        <v>248</v>
      </c>
      <c r="D9" s="17"/>
      <c r="E9" s="53">
        <v>11.5</v>
      </c>
      <c r="F9" s="53" t="s">
        <v>3</v>
      </c>
      <c r="G9" s="54" t="s">
        <v>113</v>
      </c>
      <c r="H9" s="144">
        <f>A9*E9</f>
        <v>0</v>
      </c>
      <c r="I9" s="61"/>
      <c r="J9" s="39"/>
      <c r="K9" s="17"/>
      <c r="L9" s="17"/>
      <c r="M9" s="53"/>
      <c r="N9" s="53"/>
      <c r="O9" s="68"/>
    </row>
    <row r="10" spans="1:15" x14ac:dyDescent="0.2">
      <c r="A10" s="39"/>
      <c r="B10" s="39"/>
      <c r="C10" s="52" t="s">
        <v>236</v>
      </c>
      <c r="D10" s="17"/>
      <c r="E10" s="53"/>
      <c r="F10" s="53"/>
      <c r="G10" s="54"/>
      <c r="H10" s="55"/>
      <c r="I10" s="61"/>
      <c r="J10" s="39"/>
      <c r="K10" s="17"/>
      <c r="L10" s="17"/>
      <c r="M10" s="53"/>
      <c r="N10" s="53"/>
      <c r="O10" s="68"/>
    </row>
    <row r="11" spans="1:15" x14ac:dyDescent="0.2">
      <c r="A11" s="61"/>
      <c r="B11" s="39"/>
      <c r="C11" s="17" t="s">
        <v>238</v>
      </c>
      <c r="D11" s="17"/>
      <c r="E11" s="53"/>
      <c r="F11" s="53"/>
      <c r="G11" s="68"/>
      <c r="H11" s="50"/>
      <c r="I11" s="61"/>
      <c r="J11" s="39"/>
      <c r="K11" s="17"/>
      <c r="L11" s="17"/>
      <c r="M11" s="53"/>
      <c r="N11" s="53"/>
      <c r="O11" s="68"/>
    </row>
    <row r="12" spans="1:15" x14ac:dyDescent="0.2">
      <c r="A12" s="61"/>
      <c r="B12" s="39"/>
      <c r="C12" s="17" t="s">
        <v>237</v>
      </c>
      <c r="D12" s="17"/>
      <c r="E12" s="53"/>
      <c r="F12" s="53"/>
      <c r="G12" s="68"/>
      <c r="H12" s="50"/>
      <c r="I12" s="61"/>
      <c r="J12" s="39"/>
      <c r="K12" s="17"/>
      <c r="L12" s="17"/>
      <c r="M12" s="53"/>
      <c r="N12" s="53"/>
      <c r="O12" s="68"/>
    </row>
    <row r="13" spans="1:15" x14ac:dyDescent="0.2">
      <c r="A13" s="61"/>
      <c r="B13" s="39"/>
      <c r="C13" s="17" t="s">
        <v>265</v>
      </c>
      <c r="D13" s="17"/>
      <c r="E13" s="53"/>
      <c r="F13" s="53"/>
      <c r="G13" s="68"/>
      <c r="H13" s="50"/>
      <c r="I13" s="61"/>
      <c r="J13" s="39"/>
      <c r="K13" s="17"/>
      <c r="L13" s="17"/>
      <c r="M13" s="53"/>
      <c r="N13" s="53"/>
      <c r="O13" s="68"/>
    </row>
    <row r="14" spans="1:15" x14ac:dyDescent="0.2">
      <c r="A14" s="61"/>
      <c r="B14" s="39"/>
      <c r="C14" s="17" t="s">
        <v>325</v>
      </c>
      <c r="D14" s="17"/>
      <c r="E14" s="53"/>
      <c r="F14" s="53"/>
      <c r="G14" s="68"/>
      <c r="H14" s="50"/>
      <c r="I14" s="61"/>
      <c r="J14" s="39"/>
      <c r="K14" s="17"/>
      <c r="L14" s="17"/>
      <c r="M14" s="53"/>
      <c r="N14" s="53"/>
      <c r="O14" s="68"/>
    </row>
    <row r="15" spans="1:15" x14ac:dyDescent="0.2">
      <c r="A15" s="61"/>
      <c r="B15" s="39"/>
      <c r="C15" s="17" t="s">
        <v>239</v>
      </c>
      <c r="D15" s="17"/>
      <c r="E15" s="53"/>
      <c r="F15" s="53"/>
      <c r="G15" s="68"/>
      <c r="H15" s="50"/>
      <c r="I15" s="61"/>
      <c r="J15" s="39"/>
      <c r="K15" s="17"/>
      <c r="L15" s="17"/>
      <c r="M15" s="53"/>
      <c r="N15" s="53"/>
      <c r="O15" s="68"/>
    </row>
    <row r="16" spans="1:15" x14ac:dyDescent="0.2">
      <c r="A16" s="61"/>
      <c r="B16" s="39"/>
      <c r="C16" s="17"/>
      <c r="D16" s="17"/>
      <c r="E16" s="53"/>
      <c r="F16" s="53"/>
      <c r="G16" s="68"/>
      <c r="H16" s="50"/>
      <c r="I16" s="61"/>
      <c r="J16" s="39"/>
      <c r="K16" s="17"/>
      <c r="L16" s="17"/>
      <c r="M16" s="53"/>
      <c r="N16" s="53"/>
      <c r="O16" s="68"/>
    </row>
    <row r="17" spans="1:15" x14ac:dyDescent="0.2">
      <c r="A17" s="76"/>
      <c r="B17" s="39"/>
      <c r="C17" s="52" t="s">
        <v>247</v>
      </c>
      <c r="D17" s="17"/>
      <c r="E17" s="53">
        <v>23.5</v>
      </c>
      <c r="F17" s="53" t="s">
        <v>3</v>
      </c>
      <c r="G17" s="54" t="s">
        <v>113</v>
      </c>
      <c r="H17" s="144">
        <f>A17*E17</f>
        <v>0</v>
      </c>
      <c r="I17" s="61"/>
      <c r="J17" s="39"/>
      <c r="K17" s="17"/>
      <c r="L17" s="17"/>
      <c r="M17" s="53"/>
      <c r="N17" s="53"/>
      <c r="O17" s="68"/>
    </row>
    <row r="18" spans="1:15" x14ac:dyDescent="0.2">
      <c r="A18" s="39"/>
      <c r="B18" s="39"/>
      <c r="C18" s="52" t="s">
        <v>262</v>
      </c>
      <c r="D18" s="17"/>
      <c r="E18" s="53"/>
      <c r="F18" s="53"/>
      <c r="G18" s="54"/>
      <c r="H18" s="55"/>
      <c r="I18" s="61"/>
      <c r="J18" s="39"/>
      <c r="K18" s="17"/>
      <c r="L18" s="78"/>
      <c r="M18" s="53"/>
      <c r="N18" s="53"/>
      <c r="O18" s="68"/>
    </row>
    <row r="19" spans="1:15" x14ac:dyDescent="0.2">
      <c r="A19" s="61"/>
      <c r="B19" s="39"/>
      <c r="C19" s="17" t="s">
        <v>240</v>
      </c>
      <c r="D19" s="17"/>
      <c r="E19" s="53"/>
      <c r="F19" s="53"/>
      <c r="G19" s="68"/>
      <c r="H19" s="50"/>
      <c r="I19" s="61"/>
      <c r="J19" s="39"/>
      <c r="K19" s="52"/>
      <c r="L19" s="58"/>
      <c r="M19" s="62"/>
      <c r="N19" s="62"/>
      <c r="O19" s="82"/>
    </row>
    <row r="20" spans="1:15" ht="12.75" customHeight="1" x14ac:dyDescent="0.2">
      <c r="A20" s="61"/>
      <c r="B20" s="39"/>
      <c r="C20" s="17" t="s">
        <v>241</v>
      </c>
      <c r="D20" s="17"/>
      <c r="E20" s="53"/>
      <c r="F20" s="53"/>
      <c r="G20" s="68"/>
      <c r="H20" s="50"/>
      <c r="I20" s="61"/>
      <c r="J20" s="39"/>
      <c r="K20" s="17"/>
      <c r="L20" s="58"/>
      <c r="M20" s="50"/>
      <c r="N20" s="50"/>
      <c r="O20" s="51"/>
    </row>
    <row r="21" spans="1:15" x14ac:dyDescent="0.2">
      <c r="A21" s="61"/>
      <c r="B21" s="39"/>
      <c r="C21" s="17" t="s">
        <v>242</v>
      </c>
      <c r="D21" s="17"/>
      <c r="E21" s="53"/>
      <c r="F21" s="53"/>
      <c r="G21" s="68"/>
      <c r="H21" s="50"/>
      <c r="I21" s="61"/>
      <c r="J21" s="39"/>
      <c r="K21" s="17"/>
      <c r="L21" s="17"/>
      <c r="M21" s="53"/>
      <c r="N21" s="53"/>
      <c r="O21" s="68"/>
    </row>
    <row r="22" spans="1:15" x14ac:dyDescent="0.2">
      <c r="A22" s="61"/>
      <c r="B22" s="39"/>
      <c r="C22" s="17" t="s">
        <v>243</v>
      </c>
      <c r="D22" s="17"/>
      <c r="E22" s="53"/>
      <c r="F22" s="53"/>
      <c r="G22" s="68"/>
      <c r="H22" s="50"/>
      <c r="I22" s="61"/>
      <c r="J22" s="39"/>
      <c r="K22" s="17"/>
      <c r="L22" s="17"/>
      <c r="M22" s="53"/>
      <c r="N22" s="53"/>
      <c r="O22" s="68"/>
    </row>
    <row r="23" spans="1:15" x14ac:dyDescent="0.2">
      <c r="A23" s="61"/>
      <c r="B23" s="39"/>
      <c r="C23" s="17" t="s">
        <v>244</v>
      </c>
      <c r="D23" s="17"/>
      <c r="E23" s="53"/>
      <c r="F23" s="53"/>
      <c r="G23" s="68"/>
      <c r="H23" s="50"/>
      <c r="I23" s="61"/>
      <c r="J23" s="39"/>
      <c r="K23" s="17"/>
      <c r="L23" s="78"/>
      <c r="M23" s="53"/>
      <c r="N23" s="53"/>
      <c r="O23" s="68"/>
    </row>
    <row r="24" spans="1:15" x14ac:dyDescent="0.2">
      <c r="A24" s="61"/>
      <c r="B24" s="39"/>
      <c r="C24" s="17" t="s">
        <v>245</v>
      </c>
      <c r="D24" s="17"/>
      <c r="E24" s="53"/>
      <c r="F24" s="53"/>
      <c r="G24" s="68"/>
      <c r="H24" s="50"/>
      <c r="I24" s="61"/>
      <c r="J24" s="39"/>
      <c r="K24" s="17"/>
      <c r="L24" s="17"/>
      <c r="M24" s="53"/>
      <c r="N24" s="53"/>
      <c r="O24" s="68"/>
    </row>
    <row r="25" spans="1:15" x14ac:dyDescent="0.2">
      <c r="A25" s="61"/>
      <c r="B25" s="39"/>
      <c r="C25" s="17" t="s">
        <v>246</v>
      </c>
      <c r="D25" s="17"/>
      <c r="E25" s="53"/>
      <c r="F25" s="53"/>
      <c r="G25" s="68"/>
      <c r="H25" s="50"/>
      <c r="I25" s="61"/>
      <c r="J25" s="39"/>
      <c r="K25" s="17"/>
      <c r="L25" s="17"/>
      <c r="M25" s="53"/>
      <c r="N25" s="53"/>
      <c r="O25" s="68"/>
    </row>
    <row r="26" spans="1:15" x14ac:dyDescent="0.2">
      <c r="A26" s="61"/>
      <c r="B26" s="39"/>
      <c r="C26" s="17"/>
      <c r="D26" s="83"/>
      <c r="E26" s="53"/>
      <c r="F26" s="53"/>
      <c r="G26" s="68"/>
      <c r="H26" s="50"/>
      <c r="I26" s="61"/>
      <c r="J26" s="39"/>
      <c r="K26" s="17"/>
      <c r="L26" s="83"/>
      <c r="M26" s="53"/>
      <c r="N26" s="53"/>
      <c r="O26" s="68"/>
    </row>
    <row r="27" spans="1:15" x14ac:dyDescent="0.2">
      <c r="A27" s="76"/>
      <c r="B27" s="39"/>
      <c r="C27" s="52" t="s">
        <v>249</v>
      </c>
      <c r="D27" s="17"/>
      <c r="E27" s="53">
        <v>28.5</v>
      </c>
      <c r="F27" s="53" t="s">
        <v>3</v>
      </c>
      <c r="G27" s="54" t="s">
        <v>113</v>
      </c>
      <c r="H27" s="144">
        <f>A27*E27</f>
        <v>0</v>
      </c>
      <c r="I27" s="61"/>
      <c r="J27" s="39"/>
      <c r="K27" s="17"/>
      <c r="L27" s="17"/>
      <c r="M27" s="53"/>
      <c r="N27" s="53"/>
      <c r="O27" s="68"/>
    </row>
    <row r="28" spans="1:15" x14ac:dyDescent="0.2">
      <c r="A28" s="39"/>
      <c r="B28" s="39"/>
      <c r="C28" s="52" t="s">
        <v>262</v>
      </c>
      <c r="D28" s="17"/>
      <c r="E28" s="53"/>
      <c r="F28" s="53"/>
      <c r="G28" s="54"/>
      <c r="H28" s="55"/>
      <c r="I28" s="61"/>
      <c r="J28" s="39"/>
      <c r="K28" s="17"/>
      <c r="L28" s="17"/>
      <c r="M28" s="53"/>
      <c r="N28" s="53"/>
      <c r="O28" s="68"/>
    </row>
    <row r="29" spans="1:15" x14ac:dyDescent="0.2">
      <c r="A29" s="61"/>
      <c r="B29" s="39"/>
      <c r="C29" s="17" t="s">
        <v>377</v>
      </c>
      <c r="D29" s="17"/>
      <c r="E29" s="53"/>
      <c r="F29" s="53"/>
      <c r="G29" s="68"/>
      <c r="H29" s="50"/>
      <c r="I29" s="61"/>
      <c r="J29" s="39"/>
      <c r="K29" s="17"/>
      <c r="L29" s="17"/>
      <c r="M29" s="53"/>
      <c r="N29" s="53"/>
      <c r="O29" s="68"/>
    </row>
    <row r="30" spans="1:15" x14ac:dyDescent="0.2">
      <c r="A30" s="61"/>
      <c r="B30" s="39"/>
      <c r="C30" s="17" t="s">
        <v>378</v>
      </c>
      <c r="D30" s="17"/>
      <c r="E30" s="53"/>
      <c r="F30" s="53"/>
      <c r="G30" s="68"/>
      <c r="H30" s="50"/>
      <c r="I30" s="61"/>
      <c r="J30" s="39"/>
      <c r="K30" s="17"/>
      <c r="L30" s="17"/>
      <c r="M30" s="53"/>
      <c r="N30" s="53"/>
      <c r="O30" s="68"/>
    </row>
    <row r="31" spans="1:15" x14ac:dyDescent="0.2">
      <c r="A31" s="61"/>
      <c r="B31" s="39"/>
      <c r="C31" s="17" t="s">
        <v>250</v>
      </c>
      <c r="D31" s="17"/>
      <c r="E31" s="53"/>
      <c r="F31" s="53"/>
      <c r="G31" s="68"/>
      <c r="H31" s="50"/>
      <c r="I31" s="61"/>
      <c r="J31" s="39"/>
      <c r="K31" s="57"/>
      <c r="L31" s="67"/>
      <c r="M31" s="53"/>
      <c r="N31" s="53"/>
      <c r="O31" s="68"/>
    </row>
    <row r="32" spans="1:15" x14ac:dyDescent="0.2">
      <c r="A32" s="61"/>
      <c r="B32" s="39"/>
      <c r="C32" s="17" t="s">
        <v>251</v>
      </c>
      <c r="D32" s="17"/>
      <c r="E32" s="53"/>
      <c r="F32" s="53"/>
      <c r="G32" s="68"/>
      <c r="H32" s="50"/>
      <c r="I32" s="61"/>
      <c r="J32" s="39"/>
      <c r="K32" s="52"/>
      <c r="L32" s="81"/>
      <c r="M32" s="62"/>
      <c r="N32" s="62"/>
      <c r="O32" s="82"/>
    </row>
    <row r="33" spans="1:16" ht="12.75" customHeight="1" x14ac:dyDescent="0.2">
      <c r="A33" s="61"/>
      <c r="B33" s="39"/>
      <c r="C33" s="17" t="s">
        <v>252</v>
      </c>
      <c r="D33" s="17"/>
      <c r="E33" s="53"/>
      <c r="F33" s="53"/>
      <c r="G33" s="68"/>
      <c r="H33" s="50"/>
      <c r="I33" s="61"/>
      <c r="J33" s="39"/>
      <c r="K33" s="17"/>
      <c r="L33" s="58"/>
      <c r="M33" s="50"/>
      <c r="N33" s="50"/>
      <c r="O33" s="51"/>
    </row>
    <row r="34" spans="1:16" x14ac:dyDescent="0.2">
      <c r="A34" s="61"/>
      <c r="B34" s="39"/>
      <c r="C34" s="17" t="s">
        <v>326</v>
      </c>
      <c r="D34" s="17"/>
      <c r="E34" s="53"/>
      <c r="F34" s="53"/>
      <c r="G34" s="68"/>
      <c r="H34" s="50"/>
      <c r="I34" s="61"/>
      <c r="J34" s="39"/>
      <c r="K34" s="17"/>
      <c r="L34" s="17"/>
      <c r="M34" s="53"/>
      <c r="N34" s="53"/>
      <c r="O34" s="68"/>
    </row>
    <row r="35" spans="1:16" x14ac:dyDescent="0.2">
      <c r="A35" s="61"/>
      <c r="B35" s="39"/>
      <c r="C35" s="17" t="s">
        <v>325</v>
      </c>
      <c r="D35" s="17"/>
      <c r="E35" s="53"/>
      <c r="F35" s="53"/>
      <c r="G35" s="68"/>
      <c r="H35" s="50"/>
      <c r="I35" s="61"/>
      <c r="J35" s="39"/>
      <c r="K35" s="17"/>
      <c r="L35" s="17"/>
      <c r="M35" s="53"/>
      <c r="N35" s="53"/>
      <c r="O35" s="68"/>
    </row>
    <row r="36" spans="1:16" x14ac:dyDescent="0.2">
      <c r="A36" s="61"/>
      <c r="B36" s="39"/>
      <c r="C36" s="17"/>
      <c r="D36" s="17"/>
      <c r="E36" s="53"/>
      <c r="F36" s="53"/>
      <c r="G36" s="68"/>
      <c r="H36" s="50"/>
      <c r="I36" s="61"/>
      <c r="J36" s="39"/>
      <c r="K36" s="17"/>
      <c r="L36" s="17"/>
      <c r="M36" s="53"/>
      <c r="N36" s="53"/>
      <c r="O36" s="68"/>
    </row>
    <row r="37" spans="1:16" ht="15.75" x14ac:dyDescent="0.2">
      <c r="A37" s="141" t="s">
        <v>305</v>
      </c>
      <c r="B37" s="141"/>
      <c r="C37" s="141"/>
      <c r="D37" s="141"/>
      <c r="E37" s="141"/>
      <c r="F37" s="141"/>
      <c r="G37" s="141"/>
      <c r="H37" s="141"/>
      <c r="I37" s="141"/>
      <c r="J37" s="141"/>
      <c r="K37" s="141"/>
      <c r="L37" s="141"/>
      <c r="M37" s="141"/>
      <c r="N37" s="141"/>
      <c r="O37" s="141"/>
      <c r="P37" s="141"/>
    </row>
    <row r="38" spans="1:16" x14ac:dyDescent="0.2">
      <c r="A38" s="40"/>
      <c r="B38" s="40"/>
      <c r="C38" s="40"/>
      <c r="D38" s="40"/>
      <c r="E38" s="40"/>
      <c r="F38" s="40"/>
      <c r="G38" s="40"/>
      <c r="H38" s="40"/>
      <c r="I38" s="4"/>
      <c r="J38" s="4"/>
      <c r="K38" s="4"/>
      <c r="L38" s="4"/>
      <c r="M38" s="4"/>
      <c r="N38" s="4"/>
      <c r="O38" s="4"/>
      <c r="P38" s="4"/>
    </row>
    <row r="39" spans="1:16" x14ac:dyDescent="0.2">
      <c r="A39" s="40"/>
      <c r="B39" s="40"/>
      <c r="C39" s="40"/>
      <c r="D39" s="40"/>
      <c r="E39" s="40"/>
      <c r="F39" s="40"/>
      <c r="G39" s="40"/>
      <c r="H39" s="40"/>
      <c r="I39" s="4"/>
      <c r="J39" s="4"/>
      <c r="K39" s="4"/>
      <c r="L39" s="4"/>
      <c r="M39" s="4"/>
      <c r="N39" s="4"/>
      <c r="O39" s="4"/>
      <c r="P39" s="4"/>
    </row>
    <row r="40" spans="1:16" x14ac:dyDescent="0.2">
      <c r="A40" s="61"/>
      <c r="B40" s="39"/>
      <c r="C40" s="52" t="s">
        <v>304</v>
      </c>
      <c r="D40" s="17"/>
      <c r="E40" s="50"/>
      <c r="F40" s="50"/>
      <c r="G40" s="51"/>
      <c r="H40" s="50"/>
      <c r="I40" s="4"/>
      <c r="J40" s="4"/>
      <c r="K40" s="4"/>
      <c r="L40" s="4"/>
      <c r="M40" s="4"/>
      <c r="N40" s="4"/>
      <c r="O40" s="4"/>
      <c r="P40" s="4"/>
    </row>
    <row r="41" spans="1:16" x14ac:dyDescent="0.2">
      <c r="A41" s="76"/>
      <c r="B41" s="39"/>
      <c r="C41" s="17" t="s">
        <v>306</v>
      </c>
      <c r="D41" s="17"/>
      <c r="E41" s="53">
        <v>38</v>
      </c>
      <c r="F41" s="53" t="s">
        <v>3</v>
      </c>
      <c r="G41" s="68" t="s">
        <v>5</v>
      </c>
      <c r="H41" s="77">
        <f t="shared" ref="H41" si="0">A41*E41</f>
        <v>0</v>
      </c>
      <c r="I41" s="4"/>
      <c r="J41" s="4"/>
      <c r="K41" s="4"/>
      <c r="L41" s="4"/>
      <c r="M41" s="4"/>
      <c r="N41" s="4"/>
      <c r="O41" s="4"/>
      <c r="P41" s="4"/>
    </row>
    <row r="42" spans="1:16" x14ac:dyDescent="0.2">
      <c r="A42" s="76"/>
      <c r="B42" s="39"/>
      <c r="C42" s="84" t="s">
        <v>358</v>
      </c>
      <c r="E42" s="53">
        <v>38</v>
      </c>
      <c r="F42" s="53" t="s">
        <v>3</v>
      </c>
      <c r="G42" s="68" t="s">
        <v>5</v>
      </c>
      <c r="H42" s="77"/>
      <c r="I42" s="4"/>
      <c r="J42" s="4"/>
      <c r="K42" s="4"/>
      <c r="L42" s="4"/>
      <c r="M42" s="4"/>
      <c r="N42" s="4"/>
      <c r="O42" s="4"/>
      <c r="P42" s="4"/>
    </row>
    <row r="43" spans="1:16" x14ac:dyDescent="0.2">
      <c r="A43" s="76"/>
      <c r="B43" s="39"/>
      <c r="C43" s="84" t="s">
        <v>359</v>
      </c>
      <c r="E43" s="53">
        <v>38</v>
      </c>
      <c r="F43" s="53" t="s">
        <v>3</v>
      </c>
      <c r="G43" s="68" t="s">
        <v>5</v>
      </c>
      <c r="H43" s="77">
        <f>A43*E46</f>
        <v>0</v>
      </c>
      <c r="I43" s="4"/>
      <c r="J43" s="4"/>
      <c r="K43" s="4"/>
      <c r="L43" s="4"/>
      <c r="M43" s="4"/>
      <c r="N43" s="4"/>
      <c r="O43" s="4"/>
      <c r="P43" s="4"/>
    </row>
    <row r="44" spans="1:16" x14ac:dyDescent="0.2">
      <c r="A44" s="76"/>
      <c r="B44" s="39"/>
      <c r="C44" s="17" t="s">
        <v>360</v>
      </c>
      <c r="D44" s="17"/>
      <c r="E44" s="53">
        <v>38</v>
      </c>
      <c r="F44" s="53" t="s">
        <v>3</v>
      </c>
      <c r="G44" s="68" t="s">
        <v>5</v>
      </c>
      <c r="H44" s="77"/>
      <c r="I44" s="4"/>
      <c r="J44" s="4"/>
      <c r="K44" s="4"/>
      <c r="L44" s="4"/>
      <c r="M44" s="4"/>
      <c r="N44" s="4"/>
      <c r="O44" s="4"/>
      <c r="P44" s="4"/>
    </row>
    <row r="45" spans="1:16" x14ac:dyDescent="0.2">
      <c r="A45" s="76"/>
      <c r="B45" s="39"/>
      <c r="C45" s="17" t="s">
        <v>361</v>
      </c>
      <c r="D45" s="17"/>
      <c r="E45" s="53">
        <v>38</v>
      </c>
      <c r="F45" s="53" t="s">
        <v>3</v>
      </c>
      <c r="G45" s="68" t="s">
        <v>5</v>
      </c>
      <c r="H45" s="77"/>
      <c r="I45" s="4"/>
      <c r="J45" s="4"/>
      <c r="K45" s="4"/>
      <c r="L45" s="4"/>
      <c r="M45" s="4"/>
      <c r="N45" s="4"/>
      <c r="O45" s="4"/>
      <c r="P45" s="4"/>
    </row>
    <row r="46" spans="1:16" x14ac:dyDescent="0.2">
      <c r="A46" s="76"/>
      <c r="B46" s="39"/>
      <c r="C46" s="17" t="s">
        <v>307</v>
      </c>
      <c r="D46" s="17"/>
      <c r="E46" s="53">
        <v>38</v>
      </c>
      <c r="F46" s="53" t="s">
        <v>3</v>
      </c>
      <c r="G46" s="68" t="s">
        <v>5</v>
      </c>
      <c r="H46" s="77"/>
      <c r="I46" s="4"/>
      <c r="J46" s="4"/>
      <c r="K46" s="4"/>
      <c r="L46" s="4"/>
      <c r="M46" s="4"/>
      <c r="N46" s="4"/>
      <c r="O46" s="4"/>
      <c r="P46" s="4"/>
    </row>
    <row r="47" spans="1:16" x14ac:dyDescent="0.2">
      <c r="A47" s="76"/>
      <c r="B47" s="39"/>
      <c r="C47" s="17" t="s">
        <v>362</v>
      </c>
      <c r="D47" s="17"/>
      <c r="E47" s="53">
        <v>40</v>
      </c>
      <c r="F47" s="53" t="s">
        <v>3</v>
      </c>
      <c r="G47" s="68" t="s">
        <v>5</v>
      </c>
      <c r="H47" s="77"/>
      <c r="I47" s="4"/>
      <c r="J47" s="4"/>
      <c r="K47" s="4"/>
      <c r="L47" s="4"/>
      <c r="M47" s="4"/>
      <c r="N47" s="4"/>
      <c r="O47" s="4"/>
      <c r="P47" s="4"/>
    </row>
    <row r="48" spans="1:16" x14ac:dyDescent="0.2">
      <c r="A48" s="76"/>
      <c r="B48" s="39"/>
      <c r="C48" s="17" t="s">
        <v>379</v>
      </c>
      <c r="D48" s="17"/>
      <c r="E48" s="53">
        <v>40</v>
      </c>
      <c r="F48" s="53" t="s">
        <v>3</v>
      </c>
      <c r="G48" s="68" t="s">
        <v>5</v>
      </c>
      <c r="H48" s="77"/>
      <c r="I48" s="4"/>
      <c r="J48" s="4"/>
      <c r="K48" s="4"/>
      <c r="L48" s="4"/>
      <c r="M48" s="4"/>
      <c r="N48" s="4"/>
      <c r="O48" s="4"/>
      <c r="P48" s="4"/>
    </row>
    <row r="49" spans="1:16" x14ac:dyDescent="0.2">
      <c r="A49" s="40"/>
      <c r="B49" s="40"/>
      <c r="C49" s="40"/>
      <c r="D49" s="40"/>
      <c r="E49" s="40"/>
      <c r="F49" s="40"/>
      <c r="G49" s="40"/>
      <c r="H49" s="40"/>
      <c r="I49" s="4"/>
      <c r="J49" s="4"/>
      <c r="K49" s="4"/>
      <c r="L49" s="4"/>
      <c r="M49" s="4"/>
      <c r="N49" s="4"/>
      <c r="O49" s="4"/>
      <c r="P49" s="4"/>
    </row>
    <row r="50" spans="1:16" ht="15.75" x14ac:dyDescent="0.2">
      <c r="A50" s="141" t="s">
        <v>253</v>
      </c>
      <c r="B50" s="141"/>
      <c r="C50" s="141"/>
      <c r="D50" s="141"/>
      <c r="E50" s="141"/>
      <c r="F50" s="141"/>
      <c r="G50" s="141"/>
      <c r="H50" s="141"/>
      <c r="I50" s="4"/>
      <c r="J50" s="4"/>
      <c r="K50" s="4"/>
      <c r="L50" s="4"/>
      <c r="M50" s="4"/>
      <c r="N50" s="4"/>
      <c r="O50" s="4"/>
      <c r="P50" s="4"/>
    </row>
    <row r="51" spans="1:16" x14ac:dyDescent="0.2">
      <c r="A51" s="4"/>
      <c r="B51" s="4"/>
      <c r="C51" s="4"/>
      <c r="D51" s="4"/>
      <c r="E51" s="4"/>
      <c r="F51" s="4"/>
      <c r="G51" s="4"/>
      <c r="H51" s="4"/>
      <c r="I51" s="4"/>
      <c r="J51" s="4"/>
      <c r="K51" s="4"/>
      <c r="L51" s="4"/>
      <c r="M51" s="4"/>
      <c r="N51" s="4"/>
      <c r="O51" s="4"/>
      <c r="P51" s="4"/>
    </row>
    <row r="52" spans="1:16" x14ac:dyDescent="0.2">
      <c r="A52" s="4"/>
      <c r="B52" s="4"/>
      <c r="C52" s="4"/>
      <c r="D52" s="4"/>
      <c r="E52" s="50" t="s">
        <v>0</v>
      </c>
      <c r="F52" s="50"/>
      <c r="G52" s="51" t="s">
        <v>1</v>
      </c>
      <c r="H52" s="50" t="s">
        <v>2</v>
      </c>
      <c r="I52" s="4"/>
      <c r="J52" s="4"/>
      <c r="K52" s="4"/>
      <c r="L52" s="4"/>
      <c r="M52" s="4"/>
      <c r="N52" s="4"/>
      <c r="O52" s="4"/>
      <c r="P52" s="4"/>
    </row>
    <row r="53" spans="1:16" x14ac:dyDescent="0.2">
      <c r="A53" s="76"/>
      <c r="B53" s="39"/>
      <c r="C53" s="37" t="s">
        <v>54</v>
      </c>
      <c r="D53" s="9"/>
      <c r="E53" s="53">
        <v>14</v>
      </c>
      <c r="F53" s="53" t="s">
        <v>3</v>
      </c>
      <c r="G53" s="54" t="s">
        <v>113</v>
      </c>
      <c r="H53" s="114">
        <f>A53*E53</f>
        <v>0</v>
      </c>
      <c r="I53" s="4"/>
      <c r="J53" s="4"/>
      <c r="K53" s="4"/>
      <c r="L53" s="4"/>
      <c r="M53" s="4"/>
      <c r="N53" s="4"/>
      <c r="O53" s="4"/>
      <c r="P53" s="4"/>
    </row>
    <row r="54" spans="1:16" x14ac:dyDescent="0.2">
      <c r="A54" s="39"/>
      <c r="B54" s="39"/>
      <c r="C54" s="9" t="s">
        <v>188</v>
      </c>
      <c r="D54" s="9"/>
      <c r="E54" s="53"/>
      <c r="F54" s="53"/>
      <c r="G54" s="54"/>
      <c r="H54" s="55"/>
      <c r="I54" s="4"/>
      <c r="J54" s="4"/>
      <c r="K54" s="4"/>
      <c r="L54" s="4"/>
      <c r="M54" s="4"/>
      <c r="N54" s="4"/>
      <c r="O54" s="4"/>
      <c r="P54" s="4"/>
    </row>
    <row r="55" spans="1:16" x14ac:dyDescent="0.2">
      <c r="A55" s="39"/>
      <c r="B55" s="39"/>
      <c r="C55" s="9" t="s">
        <v>189</v>
      </c>
      <c r="D55" s="9"/>
      <c r="E55" s="53"/>
      <c r="F55" s="53"/>
      <c r="G55" s="54"/>
      <c r="H55" s="55"/>
      <c r="I55" s="4"/>
      <c r="J55" s="4"/>
      <c r="K55" s="4"/>
      <c r="L55" s="4"/>
      <c r="M55" s="4"/>
      <c r="N55" s="4"/>
      <c r="O55" s="4"/>
      <c r="P55" s="4"/>
    </row>
    <row r="56" spans="1:16" x14ac:dyDescent="0.2">
      <c r="A56" s="39"/>
      <c r="B56" s="39"/>
      <c r="C56" s="9" t="s">
        <v>310</v>
      </c>
      <c r="D56" s="9"/>
      <c r="E56" s="53"/>
      <c r="F56" s="53"/>
      <c r="G56" s="54"/>
      <c r="H56" s="55"/>
      <c r="I56" s="4"/>
      <c r="J56" s="4"/>
      <c r="K56" s="4"/>
      <c r="L56" s="4"/>
      <c r="M56" s="4"/>
      <c r="N56" s="4"/>
      <c r="O56" s="4"/>
      <c r="P56" s="4"/>
    </row>
    <row r="57" spans="1:16" x14ac:dyDescent="0.2">
      <c r="A57" s="39"/>
      <c r="B57" s="39"/>
      <c r="C57" s="9"/>
      <c r="D57" s="9"/>
      <c r="E57" s="50"/>
      <c r="F57" s="50"/>
      <c r="G57" s="51"/>
      <c r="H57" s="50"/>
      <c r="I57" s="4"/>
      <c r="J57" s="4"/>
      <c r="K57" s="4"/>
      <c r="L57" s="4"/>
      <c r="M57" s="4"/>
      <c r="N57" s="4"/>
      <c r="O57" s="4"/>
      <c r="P57" s="4"/>
    </row>
    <row r="58" spans="1:16" x14ac:dyDescent="0.2">
      <c r="A58" s="76"/>
      <c r="B58" s="39"/>
      <c r="C58" s="37" t="s">
        <v>192</v>
      </c>
      <c r="D58" s="9"/>
      <c r="E58" s="53">
        <v>17.5</v>
      </c>
      <c r="F58" s="53" t="s">
        <v>3</v>
      </c>
      <c r="G58" s="54" t="s">
        <v>113</v>
      </c>
      <c r="H58" s="115">
        <f>A58*E58</f>
        <v>0</v>
      </c>
    </row>
    <row r="59" spans="1:16" x14ac:dyDescent="0.2">
      <c r="A59" s="39"/>
      <c r="B59" s="39"/>
      <c r="C59" s="9" t="s">
        <v>223</v>
      </c>
      <c r="D59" s="9"/>
      <c r="E59" s="53"/>
      <c r="F59" s="53"/>
      <c r="G59" s="54"/>
      <c r="H59" s="55"/>
    </row>
    <row r="60" spans="1:16" x14ac:dyDescent="0.2">
      <c r="A60" s="39"/>
      <c r="B60" s="39"/>
      <c r="C60" s="9" t="s">
        <v>191</v>
      </c>
      <c r="D60" s="9"/>
      <c r="E60" s="53"/>
      <c r="F60" s="53"/>
      <c r="G60" s="54"/>
      <c r="H60" s="55"/>
    </row>
    <row r="61" spans="1:16" x14ac:dyDescent="0.2">
      <c r="A61" s="39"/>
      <c r="B61" s="39"/>
      <c r="C61" s="9" t="s">
        <v>310</v>
      </c>
      <c r="D61" s="9"/>
      <c r="E61" s="53"/>
      <c r="F61" s="53"/>
      <c r="G61" s="54"/>
      <c r="H61" s="55"/>
    </row>
    <row r="62" spans="1:16" x14ac:dyDescent="0.2">
      <c r="A62" s="39"/>
      <c r="B62" s="39"/>
      <c r="C62" s="9"/>
      <c r="D62" s="9"/>
      <c r="E62" s="53"/>
      <c r="F62" s="53"/>
      <c r="G62" s="54"/>
      <c r="H62" s="55"/>
    </row>
    <row r="63" spans="1:16" x14ac:dyDescent="0.2">
      <c r="A63" s="76"/>
      <c r="B63" s="39"/>
      <c r="C63" s="37" t="s">
        <v>222</v>
      </c>
      <c r="D63" s="9"/>
      <c r="E63" s="53">
        <v>22.5</v>
      </c>
      <c r="F63" s="53" t="s">
        <v>3</v>
      </c>
      <c r="G63" s="54" t="s">
        <v>113</v>
      </c>
      <c r="H63" s="115">
        <f>A63*E63</f>
        <v>0</v>
      </c>
    </row>
    <row r="64" spans="1:16" x14ac:dyDescent="0.2">
      <c r="A64" s="39"/>
      <c r="B64" s="39"/>
      <c r="C64" s="9" t="s">
        <v>224</v>
      </c>
      <c r="D64" s="9"/>
      <c r="E64" s="53"/>
      <c r="F64" s="53"/>
      <c r="G64" s="54"/>
      <c r="H64" s="55"/>
    </row>
    <row r="65" spans="1:8" x14ac:dyDescent="0.2">
      <c r="A65" s="39"/>
      <c r="B65" s="39"/>
      <c r="C65" s="9" t="s">
        <v>225</v>
      </c>
      <c r="D65" s="9"/>
      <c r="E65" s="53"/>
      <c r="F65" s="53"/>
      <c r="G65" s="54"/>
      <c r="H65" s="55"/>
    </row>
    <row r="66" spans="1:8" x14ac:dyDescent="0.2">
      <c r="A66" s="39"/>
      <c r="B66" s="39"/>
      <c r="C66" s="9" t="s">
        <v>226</v>
      </c>
      <c r="D66" s="9"/>
      <c r="E66" s="53"/>
      <c r="F66" s="53"/>
      <c r="G66" s="54"/>
      <c r="H66" s="55"/>
    </row>
    <row r="67" spans="1:8" x14ac:dyDescent="0.2">
      <c r="A67" s="39"/>
      <c r="B67" s="39"/>
      <c r="C67" s="9" t="s">
        <v>310</v>
      </c>
      <c r="D67" s="9"/>
      <c r="E67" s="53"/>
      <c r="F67" s="53"/>
      <c r="G67" s="54"/>
      <c r="H67" s="55"/>
    </row>
    <row r="68" spans="1:8" x14ac:dyDescent="0.2">
      <c r="A68" s="40"/>
      <c r="B68" s="40"/>
      <c r="C68" s="40"/>
      <c r="D68" s="40"/>
      <c r="E68" s="40"/>
      <c r="F68" s="40"/>
      <c r="G68" s="40"/>
      <c r="H68" s="40"/>
    </row>
    <row r="69" spans="1:8" ht="15.75" x14ac:dyDescent="0.2">
      <c r="A69" s="141" t="s">
        <v>257</v>
      </c>
      <c r="B69" s="141"/>
      <c r="C69" s="141"/>
      <c r="D69" s="141"/>
      <c r="E69" s="141"/>
      <c r="F69" s="141"/>
      <c r="G69" s="141"/>
      <c r="H69" s="141"/>
    </row>
    <row r="70" spans="1:8" x14ac:dyDescent="0.2">
      <c r="A70" s="40"/>
      <c r="B70" s="40"/>
      <c r="C70" s="40"/>
      <c r="D70" s="40"/>
      <c r="E70" s="40"/>
      <c r="F70" s="40"/>
      <c r="G70" s="40"/>
      <c r="H70" s="40"/>
    </row>
    <row r="71" spans="1:8" x14ac:dyDescent="0.2">
      <c r="A71" s="61"/>
      <c r="B71" s="39"/>
      <c r="C71" s="52" t="s">
        <v>259</v>
      </c>
      <c r="D71" s="17"/>
      <c r="E71" s="50"/>
      <c r="F71" s="50"/>
      <c r="G71" s="51"/>
      <c r="H71" s="50"/>
    </row>
    <row r="72" spans="1:8" x14ac:dyDescent="0.2">
      <c r="A72" s="61"/>
      <c r="B72" s="39"/>
      <c r="C72" s="52" t="s">
        <v>261</v>
      </c>
      <c r="D72" s="17"/>
      <c r="E72" s="50" t="s">
        <v>0</v>
      </c>
      <c r="F72" s="50"/>
      <c r="G72" s="51" t="s">
        <v>1</v>
      </c>
      <c r="H72" s="50" t="s">
        <v>2</v>
      </c>
    </row>
    <row r="73" spans="1:8" x14ac:dyDescent="0.2">
      <c r="A73" s="76"/>
      <c r="B73" s="39"/>
      <c r="C73" s="17" t="s">
        <v>331</v>
      </c>
      <c r="D73" s="17"/>
      <c r="E73" s="53">
        <v>28</v>
      </c>
      <c r="F73" s="53" t="s">
        <v>3</v>
      </c>
      <c r="G73" s="68" t="s">
        <v>45</v>
      </c>
      <c r="H73" s="77">
        <f t="shared" ref="H73:H76" si="1">A73*E73</f>
        <v>0</v>
      </c>
    </row>
    <row r="74" spans="1:8" x14ac:dyDescent="0.2">
      <c r="A74" s="76"/>
      <c r="B74" s="39"/>
      <c r="C74" s="17" t="s">
        <v>243</v>
      </c>
      <c r="D74" s="17"/>
      <c r="E74" s="53">
        <v>3</v>
      </c>
      <c r="F74" s="53" t="s">
        <v>3</v>
      </c>
      <c r="G74" s="68" t="s">
        <v>5</v>
      </c>
      <c r="H74" s="77">
        <f t="shared" si="1"/>
        <v>0</v>
      </c>
    </row>
    <row r="75" spans="1:8" x14ac:dyDescent="0.2">
      <c r="A75" s="80"/>
      <c r="B75" s="39"/>
      <c r="C75" s="17" t="s">
        <v>332</v>
      </c>
      <c r="D75" s="17"/>
      <c r="E75" s="53">
        <v>3</v>
      </c>
      <c r="F75" s="53" t="s">
        <v>3</v>
      </c>
      <c r="G75" s="68" t="s">
        <v>5</v>
      </c>
      <c r="H75" s="77">
        <f t="shared" si="1"/>
        <v>0</v>
      </c>
    </row>
    <row r="76" spans="1:8" x14ac:dyDescent="0.2">
      <c r="A76" s="76"/>
      <c r="B76" s="39"/>
      <c r="C76" s="17" t="s">
        <v>241</v>
      </c>
      <c r="D76" s="40"/>
      <c r="E76" s="53">
        <v>5</v>
      </c>
      <c r="F76" s="53" t="s">
        <v>3</v>
      </c>
      <c r="G76" s="68" t="s">
        <v>33</v>
      </c>
      <c r="H76" s="77">
        <f t="shared" si="1"/>
        <v>0</v>
      </c>
    </row>
    <row r="77" spans="1:8" x14ac:dyDescent="0.2">
      <c r="A77" s="76"/>
      <c r="B77" s="40"/>
      <c r="C77" s="17" t="s">
        <v>333</v>
      </c>
      <c r="D77" s="17"/>
      <c r="E77" s="53">
        <v>4</v>
      </c>
      <c r="F77" s="53" t="s">
        <v>3</v>
      </c>
      <c r="G77" s="68" t="s">
        <v>5</v>
      </c>
      <c r="H77" s="77">
        <f t="shared" ref="H77" si="2">A77*E77</f>
        <v>0</v>
      </c>
    </row>
    <row r="78" spans="1:8" x14ac:dyDescent="0.2">
      <c r="A78" s="17"/>
      <c r="B78" s="17"/>
      <c r="C78" s="17"/>
      <c r="D78" s="17"/>
      <c r="E78" s="17"/>
      <c r="F78" s="17"/>
      <c r="G78" s="17"/>
      <c r="H78" s="17"/>
    </row>
    <row r="79" spans="1:8" x14ac:dyDescent="0.2">
      <c r="A79" s="61"/>
      <c r="B79" s="39"/>
      <c r="C79" s="52" t="s">
        <v>258</v>
      </c>
      <c r="D79" s="17"/>
      <c r="E79" s="50"/>
      <c r="F79" s="50"/>
      <c r="G79" s="51"/>
      <c r="H79" s="50"/>
    </row>
    <row r="80" spans="1:8" x14ac:dyDescent="0.2">
      <c r="A80" s="61"/>
      <c r="B80" s="39"/>
      <c r="C80" s="52" t="s">
        <v>261</v>
      </c>
      <c r="D80" s="17"/>
      <c r="E80" s="50"/>
      <c r="F80" s="50"/>
      <c r="G80" s="51"/>
      <c r="H80" s="50"/>
    </row>
    <row r="81" spans="1:9" x14ac:dyDescent="0.2">
      <c r="A81" s="76"/>
      <c r="B81" s="39"/>
      <c r="C81" s="17" t="s">
        <v>240</v>
      </c>
      <c r="D81" s="17"/>
      <c r="E81" s="53">
        <v>3.5</v>
      </c>
      <c r="F81" s="53" t="s">
        <v>3</v>
      </c>
      <c r="G81" s="68" t="s">
        <v>5</v>
      </c>
      <c r="H81" s="77">
        <f t="shared" ref="H81:H84" si="3">A81*E81</f>
        <v>0</v>
      </c>
    </row>
    <row r="82" spans="1:9" x14ac:dyDescent="0.2">
      <c r="A82" s="76"/>
      <c r="B82" s="39"/>
      <c r="C82" s="17" t="s">
        <v>244</v>
      </c>
      <c r="D82" s="17"/>
      <c r="E82" s="53">
        <v>4</v>
      </c>
      <c r="F82" s="53" t="s">
        <v>3</v>
      </c>
      <c r="G82" s="68" t="s">
        <v>5</v>
      </c>
      <c r="H82" s="77">
        <f t="shared" si="3"/>
        <v>0</v>
      </c>
    </row>
    <row r="83" spans="1:9" x14ac:dyDescent="0.2">
      <c r="A83" s="80"/>
      <c r="B83" s="39"/>
      <c r="C83" s="17" t="s">
        <v>245</v>
      </c>
      <c r="D83" s="17"/>
      <c r="E83" s="53">
        <v>4.5</v>
      </c>
      <c r="F83" s="53" t="s">
        <v>3</v>
      </c>
      <c r="G83" s="68" t="s">
        <v>5</v>
      </c>
      <c r="H83" s="77">
        <f t="shared" si="3"/>
        <v>0</v>
      </c>
    </row>
    <row r="84" spans="1:9" x14ac:dyDescent="0.2">
      <c r="A84" s="76"/>
      <c r="B84" s="39"/>
      <c r="C84" s="17" t="s">
        <v>246</v>
      </c>
      <c r="D84" s="40"/>
      <c r="E84" s="53">
        <v>4</v>
      </c>
      <c r="F84" s="53" t="s">
        <v>3</v>
      </c>
      <c r="G84" s="68" t="s">
        <v>5</v>
      </c>
      <c r="H84" s="77">
        <f t="shared" si="3"/>
        <v>0</v>
      </c>
    </row>
    <row r="85" spans="1:9" x14ac:dyDescent="0.2">
      <c r="A85" s="76"/>
      <c r="B85" s="40"/>
      <c r="C85" s="17" t="s">
        <v>378</v>
      </c>
      <c r="D85" s="17"/>
      <c r="E85" s="53">
        <v>4.5</v>
      </c>
      <c r="F85" s="53" t="s">
        <v>3</v>
      </c>
      <c r="G85" s="68" t="s">
        <v>5</v>
      </c>
      <c r="H85" s="77">
        <f t="shared" ref="H85:H88" si="4">A85*E85</f>
        <v>0</v>
      </c>
    </row>
    <row r="86" spans="1:9" x14ac:dyDescent="0.2">
      <c r="A86" s="76"/>
      <c r="B86" s="39"/>
      <c r="C86" s="17" t="s">
        <v>250</v>
      </c>
      <c r="D86" s="17"/>
      <c r="E86" s="53">
        <v>4.5</v>
      </c>
      <c r="F86" s="53" t="s">
        <v>3</v>
      </c>
      <c r="G86" s="68" t="s">
        <v>5</v>
      </c>
      <c r="H86" s="77">
        <f t="shared" si="4"/>
        <v>0</v>
      </c>
    </row>
    <row r="87" spans="1:9" x14ac:dyDescent="0.2">
      <c r="A87" s="76"/>
      <c r="B87" s="40"/>
      <c r="C87" s="17" t="s">
        <v>252</v>
      </c>
      <c r="D87" s="40"/>
      <c r="E87" s="53">
        <v>5</v>
      </c>
      <c r="F87" s="53" t="s">
        <v>3</v>
      </c>
      <c r="G87" s="68" t="s">
        <v>5</v>
      </c>
      <c r="H87" s="77">
        <f t="shared" si="4"/>
        <v>0</v>
      </c>
    </row>
    <row r="88" spans="1:9" x14ac:dyDescent="0.2">
      <c r="A88" s="76"/>
      <c r="B88" s="40"/>
      <c r="C88" s="17" t="s">
        <v>46</v>
      </c>
      <c r="D88" s="40"/>
      <c r="E88" s="53">
        <v>4</v>
      </c>
      <c r="F88" s="53" t="s">
        <v>3</v>
      </c>
      <c r="G88" s="68" t="s">
        <v>5</v>
      </c>
      <c r="H88" s="77">
        <f t="shared" si="4"/>
        <v>0</v>
      </c>
    </row>
    <row r="89" spans="1:9" x14ac:dyDescent="0.2">
      <c r="A89" s="40"/>
      <c r="B89" s="40"/>
      <c r="C89" s="40"/>
      <c r="D89" s="40"/>
      <c r="E89" s="40"/>
      <c r="F89" s="40"/>
      <c r="G89" s="40"/>
      <c r="H89" s="40"/>
    </row>
    <row r="90" spans="1:9" x14ac:dyDescent="0.2">
      <c r="A90" s="61"/>
      <c r="B90" s="39"/>
      <c r="C90" s="52" t="s">
        <v>263</v>
      </c>
      <c r="D90" s="17"/>
      <c r="E90" s="50"/>
      <c r="F90" s="50"/>
      <c r="G90" s="51"/>
      <c r="H90" s="50"/>
    </row>
    <row r="91" spans="1:9" x14ac:dyDescent="0.2">
      <c r="A91" s="61"/>
      <c r="B91" s="39"/>
      <c r="C91" s="52" t="s">
        <v>261</v>
      </c>
      <c r="D91" s="17"/>
      <c r="E91" s="50"/>
      <c r="F91" s="50"/>
      <c r="G91" s="51"/>
      <c r="H91" s="50"/>
    </row>
    <row r="92" spans="1:9" x14ac:dyDescent="0.2">
      <c r="A92" s="76"/>
      <c r="B92" s="39"/>
      <c r="C92" s="17" t="s">
        <v>238</v>
      </c>
      <c r="D92" s="17"/>
      <c r="E92" s="53">
        <v>2.5</v>
      </c>
      <c r="F92" s="53" t="s">
        <v>3</v>
      </c>
      <c r="G92" s="68" t="s">
        <v>5</v>
      </c>
      <c r="H92" s="77">
        <f t="shared" ref="H92:H94" si="5">A92*E92</f>
        <v>0</v>
      </c>
    </row>
    <row r="93" spans="1:9" x14ac:dyDescent="0.2">
      <c r="A93" s="76"/>
      <c r="B93" s="39"/>
      <c r="C93" s="17" t="s">
        <v>380</v>
      </c>
      <c r="D93" s="17"/>
      <c r="E93" s="53">
        <v>2.5</v>
      </c>
      <c r="F93" s="53" t="s">
        <v>3</v>
      </c>
      <c r="G93" s="68" t="s">
        <v>5</v>
      </c>
      <c r="H93" s="77">
        <f t="shared" si="5"/>
        <v>0</v>
      </c>
    </row>
    <row r="94" spans="1:9" x14ac:dyDescent="0.2">
      <c r="A94" s="80"/>
      <c r="B94" s="39"/>
      <c r="C94" s="17" t="s">
        <v>363</v>
      </c>
      <c r="D94" s="17"/>
      <c r="E94" s="53">
        <v>2.5</v>
      </c>
      <c r="F94" s="53" t="s">
        <v>3</v>
      </c>
      <c r="G94" s="68" t="s">
        <v>5</v>
      </c>
      <c r="H94" s="77">
        <f t="shared" si="5"/>
        <v>0</v>
      </c>
    </row>
    <row r="95" spans="1:9" x14ac:dyDescent="0.2">
      <c r="A95" s="39"/>
      <c r="B95" s="39"/>
      <c r="C95" s="17"/>
      <c r="D95" s="40"/>
      <c r="E95" s="40"/>
      <c r="F95" s="40"/>
      <c r="G95" s="40"/>
      <c r="H95" s="40"/>
      <c r="I95" s="40"/>
    </row>
    <row r="96" spans="1:9" x14ac:dyDescent="0.2">
      <c r="A96" s="61"/>
      <c r="B96" s="39"/>
      <c r="C96" s="52" t="s">
        <v>264</v>
      </c>
      <c r="D96" s="17"/>
      <c r="E96" s="50"/>
      <c r="F96" s="50"/>
      <c r="G96" s="51"/>
      <c r="H96" s="50"/>
    </row>
    <row r="97" spans="1:8" x14ac:dyDescent="0.2">
      <c r="A97" s="61"/>
      <c r="B97" s="39"/>
      <c r="C97" s="52" t="s">
        <v>261</v>
      </c>
      <c r="D97" s="17"/>
      <c r="E97" s="50"/>
      <c r="F97" s="50"/>
      <c r="G97" s="51"/>
      <c r="H97" s="50"/>
    </row>
    <row r="98" spans="1:8" x14ac:dyDescent="0.2">
      <c r="A98" s="76"/>
      <c r="B98" s="39"/>
      <c r="C98" s="17" t="s">
        <v>237</v>
      </c>
      <c r="D98" s="17"/>
      <c r="E98" s="53">
        <v>2.5</v>
      </c>
      <c r="F98" s="53" t="s">
        <v>3</v>
      </c>
      <c r="G98" s="68" t="s">
        <v>5</v>
      </c>
      <c r="H98" s="77">
        <f t="shared" ref="H98:H100" si="6">A98*E98</f>
        <v>0</v>
      </c>
    </row>
    <row r="99" spans="1:8" x14ac:dyDescent="0.2">
      <c r="A99" s="76"/>
      <c r="B99" s="39"/>
      <c r="C99" s="17" t="s">
        <v>265</v>
      </c>
      <c r="D99" s="17"/>
      <c r="E99" s="53">
        <v>3</v>
      </c>
      <c r="F99" s="53" t="s">
        <v>3</v>
      </c>
      <c r="G99" s="68" t="s">
        <v>5</v>
      </c>
      <c r="H99" s="77">
        <f t="shared" si="6"/>
        <v>0</v>
      </c>
    </row>
    <row r="100" spans="1:8" x14ac:dyDescent="0.2">
      <c r="A100" s="80"/>
      <c r="B100" s="39"/>
      <c r="C100" s="17" t="s">
        <v>326</v>
      </c>
      <c r="D100" s="17"/>
      <c r="E100" s="53">
        <v>4</v>
      </c>
      <c r="F100" s="53" t="s">
        <v>3</v>
      </c>
      <c r="G100" s="68" t="s">
        <v>5</v>
      </c>
      <c r="H100" s="77">
        <f t="shared" si="6"/>
        <v>0</v>
      </c>
    </row>
    <row r="101" spans="1:8" x14ac:dyDescent="0.2">
      <c r="A101" s="80"/>
      <c r="B101" s="40"/>
      <c r="C101" s="122" t="s">
        <v>364</v>
      </c>
      <c r="D101" s="40"/>
      <c r="E101" s="53">
        <v>3.5</v>
      </c>
      <c r="F101" s="53" t="s">
        <v>3</v>
      </c>
      <c r="G101" s="68" t="s">
        <v>5</v>
      </c>
      <c r="H101" s="77">
        <f t="shared" ref="H101" si="7">A101*E101</f>
        <v>0</v>
      </c>
    </row>
    <row r="102" spans="1:8" x14ac:dyDescent="0.2">
      <c r="A102" s="40"/>
      <c r="B102" s="40"/>
      <c r="C102" s="40"/>
      <c r="D102" s="40"/>
      <c r="E102" s="40"/>
      <c r="F102" s="40"/>
      <c r="G102" s="40"/>
      <c r="H102" s="40"/>
    </row>
    <row r="103" spans="1:8" x14ac:dyDescent="0.2">
      <c r="A103" s="61"/>
      <c r="B103" s="39"/>
      <c r="C103" s="52" t="s">
        <v>228</v>
      </c>
      <c r="D103" s="17"/>
      <c r="E103" s="50"/>
      <c r="F103" s="50"/>
      <c r="G103" s="51"/>
      <c r="H103" s="50"/>
    </row>
    <row r="104" spans="1:8" x14ac:dyDescent="0.2">
      <c r="A104" s="61"/>
      <c r="B104" s="39"/>
      <c r="C104" s="52" t="s">
        <v>261</v>
      </c>
      <c r="D104" s="17"/>
      <c r="E104" s="50"/>
      <c r="F104" s="50"/>
      <c r="G104" s="51"/>
      <c r="H104" s="50"/>
    </row>
    <row r="105" spans="1:8" x14ac:dyDescent="0.2">
      <c r="A105" s="76"/>
      <c r="B105" s="39"/>
      <c r="C105" s="9" t="s">
        <v>231</v>
      </c>
      <c r="D105" s="31"/>
      <c r="E105" s="53">
        <v>3.3</v>
      </c>
      <c r="F105" s="53" t="s">
        <v>3</v>
      </c>
      <c r="G105" s="54" t="s">
        <v>5</v>
      </c>
      <c r="H105" s="77">
        <f t="shared" ref="H105:H109" si="8">A105*E105</f>
        <v>0</v>
      </c>
    </row>
    <row r="106" spans="1:8" x14ac:dyDescent="0.2">
      <c r="A106" s="76"/>
      <c r="B106" s="39"/>
      <c r="C106" s="9" t="s">
        <v>357</v>
      </c>
      <c r="D106" s="31"/>
      <c r="E106" s="53">
        <v>4</v>
      </c>
      <c r="F106" s="53" t="s">
        <v>3</v>
      </c>
      <c r="G106" s="54" t="s">
        <v>5</v>
      </c>
      <c r="H106" s="77"/>
    </row>
    <row r="107" spans="1:8" x14ac:dyDescent="0.2">
      <c r="A107" s="76"/>
      <c r="B107" s="39"/>
      <c r="C107" s="9" t="s">
        <v>232</v>
      </c>
      <c r="D107" s="31"/>
      <c r="E107" s="53">
        <v>3.3</v>
      </c>
      <c r="F107" s="53" t="s">
        <v>3</v>
      </c>
      <c r="G107" s="54" t="s">
        <v>5</v>
      </c>
      <c r="H107" s="77">
        <f t="shared" si="8"/>
        <v>0</v>
      </c>
    </row>
    <row r="108" spans="1:8" x14ac:dyDescent="0.2">
      <c r="A108" s="80"/>
      <c r="B108" s="39"/>
      <c r="C108" s="9" t="s">
        <v>233</v>
      </c>
      <c r="D108" s="31"/>
      <c r="E108" s="53">
        <v>4</v>
      </c>
      <c r="F108" s="53" t="s">
        <v>3</v>
      </c>
      <c r="G108" s="54" t="s">
        <v>5</v>
      </c>
      <c r="H108" s="77">
        <f t="shared" si="8"/>
        <v>0</v>
      </c>
    </row>
    <row r="109" spans="1:8" x14ac:dyDescent="0.2">
      <c r="A109" s="80"/>
      <c r="B109" s="40"/>
      <c r="C109" s="9" t="s">
        <v>365</v>
      </c>
      <c r="D109" s="31"/>
      <c r="E109" s="53">
        <v>4.5</v>
      </c>
      <c r="F109" s="53" t="s">
        <v>3</v>
      </c>
      <c r="G109" s="54" t="s">
        <v>5</v>
      </c>
      <c r="H109" s="77">
        <f t="shared" si="8"/>
        <v>0</v>
      </c>
    </row>
    <row r="110" spans="1:8" x14ac:dyDescent="0.2">
      <c r="A110" s="40"/>
      <c r="B110" s="40"/>
      <c r="C110" s="40"/>
      <c r="D110" s="40"/>
      <c r="E110" s="40"/>
      <c r="F110" s="40"/>
      <c r="G110" s="40"/>
      <c r="H110" s="40"/>
    </row>
    <row r="111" spans="1:8" x14ac:dyDescent="0.2">
      <c r="A111" s="40"/>
      <c r="B111" s="40"/>
      <c r="C111" s="40"/>
      <c r="D111" s="40"/>
      <c r="E111" s="40"/>
      <c r="F111" s="40"/>
      <c r="G111" s="40"/>
      <c r="H111" s="40"/>
    </row>
    <row r="112" spans="1:8" x14ac:dyDescent="0.2">
      <c r="A112" s="40"/>
      <c r="B112" s="40"/>
      <c r="C112" s="40"/>
      <c r="D112" s="40"/>
      <c r="E112" s="40"/>
      <c r="F112" s="40"/>
      <c r="G112" s="40"/>
      <c r="H112" s="40"/>
    </row>
    <row r="113" spans="1:8" x14ac:dyDescent="0.2">
      <c r="A113" s="40"/>
      <c r="B113" s="40"/>
      <c r="C113" s="40"/>
      <c r="D113" s="40"/>
      <c r="E113" s="40"/>
      <c r="F113" s="40"/>
      <c r="G113" s="40"/>
      <c r="H113" s="40"/>
    </row>
    <row r="114" spans="1:8" x14ac:dyDescent="0.2">
      <c r="A114" s="40"/>
      <c r="B114" s="40"/>
      <c r="C114" s="40"/>
      <c r="D114" s="40"/>
      <c r="E114" s="40"/>
      <c r="F114" s="40"/>
      <c r="G114" s="40"/>
      <c r="H114" s="40"/>
    </row>
    <row r="115" spans="1:8" x14ac:dyDescent="0.2">
      <c r="A115" s="40"/>
      <c r="B115" s="40"/>
      <c r="C115" s="40"/>
      <c r="D115" s="40"/>
      <c r="E115" s="40"/>
      <c r="F115" s="40"/>
      <c r="G115" s="40"/>
      <c r="H115" s="40"/>
    </row>
    <row r="116" spans="1:8" x14ac:dyDescent="0.2">
      <c r="A116" s="40"/>
      <c r="B116" s="40"/>
      <c r="C116" s="40"/>
      <c r="D116" s="40"/>
      <c r="E116" s="40"/>
      <c r="F116" s="40"/>
      <c r="G116" s="40"/>
      <c r="H116" s="40"/>
    </row>
    <row r="117" spans="1:8" x14ac:dyDescent="0.2">
      <c r="A117" s="40"/>
      <c r="B117" s="40"/>
      <c r="C117" s="40"/>
      <c r="D117" s="40"/>
      <c r="E117" s="40"/>
      <c r="F117" s="40"/>
      <c r="G117" s="40"/>
      <c r="H117" s="40"/>
    </row>
    <row r="118" spans="1:8" x14ac:dyDescent="0.2">
      <c r="A118" s="40"/>
      <c r="B118" s="40"/>
      <c r="C118" s="40"/>
      <c r="D118" s="40"/>
      <c r="E118" s="40"/>
      <c r="F118" s="40"/>
      <c r="G118" s="40"/>
      <c r="H118" s="40"/>
    </row>
    <row r="119" spans="1:8" x14ac:dyDescent="0.2">
      <c r="A119" s="40"/>
      <c r="B119" s="40"/>
      <c r="C119" s="40"/>
      <c r="D119" s="40"/>
      <c r="E119" s="40"/>
      <c r="F119" s="40"/>
      <c r="G119" s="40"/>
      <c r="H119" s="40"/>
    </row>
    <row r="120" spans="1:8" x14ac:dyDescent="0.2">
      <c r="A120" s="40"/>
      <c r="B120" s="40"/>
      <c r="C120" s="40"/>
      <c r="D120" s="40"/>
      <c r="E120" s="40"/>
      <c r="F120" s="40"/>
      <c r="G120" s="40"/>
      <c r="H120" s="40"/>
    </row>
    <row r="121" spans="1:8" x14ac:dyDescent="0.2">
      <c r="A121" s="40"/>
      <c r="B121" s="40"/>
      <c r="C121" s="40"/>
      <c r="D121" s="40"/>
      <c r="E121" s="40"/>
      <c r="F121" s="40"/>
      <c r="G121" s="40"/>
      <c r="H121" s="40"/>
    </row>
    <row r="122" spans="1:8" x14ac:dyDescent="0.2">
      <c r="A122" s="40"/>
      <c r="B122" s="40"/>
      <c r="C122" s="40"/>
      <c r="D122" s="40"/>
      <c r="E122" s="40"/>
      <c r="F122" s="40"/>
      <c r="G122" s="40"/>
      <c r="H122" s="40"/>
    </row>
    <row r="123" spans="1:8" x14ac:dyDescent="0.2">
      <c r="A123" s="40"/>
      <c r="B123" s="40"/>
      <c r="C123" s="40"/>
      <c r="D123" s="40"/>
      <c r="E123" s="40"/>
      <c r="F123" s="40"/>
      <c r="G123" s="40"/>
      <c r="H123" s="40"/>
    </row>
    <row r="124" spans="1:8" x14ac:dyDescent="0.2">
      <c r="A124" s="40"/>
      <c r="B124" s="40"/>
      <c r="C124" s="40"/>
      <c r="D124" s="40"/>
      <c r="E124" s="40"/>
      <c r="F124" s="40"/>
      <c r="G124" s="40"/>
      <c r="H124" s="40"/>
    </row>
    <row r="125" spans="1:8" x14ac:dyDescent="0.2">
      <c r="A125" s="40"/>
      <c r="B125" s="40"/>
      <c r="C125" s="40"/>
      <c r="D125" s="40"/>
      <c r="E125" s="40"/>
      <c r="F125" s="40"/>
      <c r="G125" s="40"/>
      <c r="H125" s="40"/>
    </row>
    <row r="126" spans="1:8" x14ac:dyDescent="0.2">
      <c r="A126" s="40"/>
      <c r="B126" s="40"/>
      <c r="C126" s="40"/>
      <c r="D126" s="40"/>
      <c r="E126" s="40"/>
      <c r="F126" s="40"/>
      <c r="G126" s="40"/>
      <c r="H126" s="40"/>
    </row>
    <row r="127" spans="1:8" x14ac:dyDescent="0.2">
      <c r="A127" s="40"/>
      <c r="B127" s="40"/>
      <c r="C127" s="40"/>
      <c r="D127" s="40"/>
      <c r="E127" s="40"/>
      <c r="F127" s="40"/>
      <c r="G127" s="40"/>
      <c r="H127" s="40"/>
    </row>
    <row r="128" spans="1:8" x14ac:dyDescent="0.2">
      <c r="A128" s="40"/>
      <c r="B128" s="40"/>
      <c r="C128" s="40"/>
      <c r="D128" s="40"/>
      <c r="E128" s="40"/>
      <c r="F128" s="40"/>
      <c r="G128" s="40"/>
      <c r="H128" s="40"/>
    </row>
    <row r="129" spans="1:8" x14ac:dyDescent="0.2">
      <c r="A129" s="40"/>
      <c r="B129" s="40"/>
      <c r="C129" s="40"/>
      <c r="D129" s="40"/>
      <c r="E129" s="40"/>
      <c r="F129" s="40"/>
      <c r="G129" s="40"/>
      <c r="H129" s="40"/>
    </row>
    <row r="130" spans="1:8" x14ac:dyDescent="0.2">
      <c r="A130" s="40"/>
      <c r="B130" s="40"/>
      <c r="C130" s="40"/>
      <c r="D130" s="40"/>
      <c r="E130" s="40"/>
      <c r="F130" s="40"/>
      <c r="G130" s="40"/>
      <c r="H130" s="40"/>
    </row>
    <row r="131" spans="1:8" x14ac:dyDescent="0.2">
      <c r="A131" s="40"/>
      <c r="B131" s="40"/>
      <c r="C131" s="40"/>
      <c r="D131" s="40"/>
      <c r="E131" s="40"/>
      <c r="F131" s="40"/>
      <c r="G131" s="40"/>
      <c r="H131" s="40"/>
    </row>
    <row r="132" spans="1:8" x14ac:dyDescent="0.2">
      <c r="A132" s="40"/>
      <c r="B132" s="40"/>
      <c r="C132" s="40"/>
      <c r="D132" s="40"/>
      <c r="E132" s="40"/>
      <c r="F132" s="40"/>
      <c r="G132" s="40"/>
      <c r="H132" s="40"/>
    </row>
    <row r="133" spans="1:8" x14ac:dyDescent="0.2">
      <c r="A133" s="40"/>
      <c r="B133" s="40"/>
      <c r="C133" s="40"/>
      <c r="D133" s="40"/>
      <c r="E133" s="40"/>
      <c r="F133" s="40"/>
      <c r="G133" s="40"/>
      <c r="H133" s="40"/>
    </row>
    <row r="134" spans="1:8" x14ac:dyDescent="0.2">
      <c r="A134" s="40"/>
      <c r="B134" s="40"/>
      <c r="C134" s="40"/>
      <c r="D134" s="40"/>
      <c r="E134" s="40"/>
      <c r="F134" s="40"/>
      <c r="G134" s="40"/>
      <c r="H134" s="40"/>
    </row>
    <row r="135" spans="1:8" x14ac:dyDescent="0.2">
      <c r="A135" s="40"/>
      <c r="B135" s="40"/>
      <c r="C135" s="40"/>
      <c r="D135" s="40"/>
      <c r="E135" s="40"/>
      <c r="F135" s="40"/>
      <c r="G135" s="40"/>
      <c r="H135" s="40"/>
    </row>
    <row r="136" spans="1:8" x14ac:dyDescent="0.2">
      <c r="A136" s="40"/>
      <c r="B136" s="40"/>
      <c r="C136" s="40"/>
      <c r="D136" s="40"/>
      <c r="E136" s="40"/>
      <c r="F136" s="40"/>
      <c r="G136" s="40"/>
      <c r="H136" s="40"/>
    </row>
    <row r="137" spans="1:8" x14ac:dyDescent="0.2">
      <c r="A137" s="40"/>
      <c r="B137" s="40"/>
      <c r="C137" s="40"/>
      <c r="D137" s="40"/>
      <c r="E137" s="40"/>
      <c r="F137" s="40"/>
      <c r="G137" s="40"/>
      <c r="H137" s="40"/>
    </row>
    <row r="138" spans="1:8" x14ac:dyDescent="0.2">
      <c r="A138" s="40"/>
      <c r="B138" s="40"/>
      <c r="C138" s="40"/>
      <c r="D138" s="40"/>
      <c r="E138" s="40"/>
      <c r="F138" s="40"/>
      <c r="G138" s="40"/>
      <c r="H138" s="40"/>
    </row>
    <row r="139" spans="1:8" x14ac:dyDescent="0.2">
      <c r="A139" s="40"/>
      <c r="B139" s="40"/>
      <c r="C139" s="40"/>
      <c r="D139" s="40"/>
      <c r="E139" s="40"/>
      <c r="F139" s="40"/>
      <c r="G139" s="40"/>
      <c r="H139" s="40"/>
    </row>
    <row r="140" spans="1:8" x14ac:dyDescent="0.2">
      <c r="A140" s="40"/>
      <c r="B140" s="40"/>
      <c r="C140" s="40"/>
      <c r="D140" s="40"/>
      <c r="E140" s="40"/>
      <c r="F140" s="40"/>
      <c r="G140" s="40"/>
      <c r="H140" s="40"/>
    </row>
    <row r="141" spans="1:8" x14ac:dyDescent="0.2">
      <c r="A141" s="40"/>
      <c r="B141" s="40"/>
      <c r="C141" s="40"/>
      <c r="D141" s="40"/>
      <c r="E141" s="40"/>
      <c r="F141" s="40"/>
      <c r="G141" s="40"/>
      <c r="H141" s="40"/>
    </row>
    <row r="142" spans="1:8" x14ac:dyDescent="0.2">
      <c r="A142" s="40"/>
      <c r="B142" s="40"/>
      <c r="C142" s="40"/>
      <c r="D142" s="40"/>
      <c r="E142" s="40"/>
      <c r="F142" s="40"/>
      <c r="G142" s="40"/>
      <c r="H142" s="40"/>
    </row>
    <row r="143" spans="1:8" x14ac:dyDescent="0.2">
      <c r="A143" s="40"/>
      <c r="B143" s="40"/>
      <c r="C143" s="40"/>
      <c r="D143" s="40"/>
      <c r="E143" s="40"/>
      <c r="F143" s="40"/>
      <c r="G143" s="40"/>
      <c r="H143" s="40"/>
    </row>
    <row r="144" spans="1:8" x14ac:dyDescent="0.2">
      <c r="A144" s="40"/>
      <c r="B144" s="40"/>
      <c r="C144" s="40"/>
      <c r="D144" s="40"/>
      <c r="E144" s="40"/>
      <c r="F144" s="40"/>
      <c r="G144" s="40"/>
      <c r="H144" s="40"/>
    </row>
    <row r="145" spans="1:8" x14ac:dyDescent="0.2">
      <c r="A145" s="40"/>
      <c r="B145" s="40"/>
      <c r="C145" s="40"/>
      <c r="D145" s="40"/>
      <c r="E145" s="40"/>
      <c r="F145" s="40"/>
      <c r="G145" s="40"/>
      <c r="H145" s="40"/>
    </row>
    <row r="146" spans="1:8" x14ac:dyDescent="0.2">
      <c r="A146" s="40"/>
      <c r="B146" s="40"/>
      <c r="C146" s="40"/>
      <c r="D146" s="40"/>
      <c r="E146" s="40"/>
      <c r="F146" s="40"/>
      <c r="G146" s="40"/>
      <c r="H146" s="40"/>
    </row>
    <row r="147" spans="1:8" x14ac:dyDescent="0.2">
      <c r="A147" s="40"/>
      <c r="B147" s="40"/>
      <c r="C147" s="40"/>
      <c r="D147" s="40"/>
      <c r="E147" s="40"/>
      <c r="F147" s="40"/>
      <c r="G147" s="40"/>
      <c r="H147" s="40"/>
    </row>
    <row r="148" spans="1:8" x14ac:dyDescent="0.2">
      <c r="A148" s="40"/>
      <c r="B148" s="40"/>
      <c r="C148" s="40"/>
      <c r="D148" s="40"/>
      <c r="E148" s="40"/>
      <c r="F148" s="40"/>
      <c r="G148" s="40"/>
      <c r="H148" s="40"/>
    </row>
    <row r="149" spans="1:8" x14ac:dyDescent="0.2">
      <c r="A149" s="40"/>
      <c r="B149" s="40"/>
      <c r="C149" s="40"/>
      <c r="D149" s="40"/>
      <c r="E149" s="40"/>
      <c r="F149" s="40"/>
      <c r="G149" s="40"/>
      <c r="H149" s="40"/>
    </row>
    <row r="150" spans="1:8" x14ac:dyDescent="0.2">
      <c r="A150" s="40"/>
      <c r="B150" s="40"/>
      <c r="C150" s="40"/>
      <c r="D150" s="40"/>
      <c r="E150" s="40"/>
      <c r="F150" s="40"/>
      <c r="G150" s="40"/>
      <c r="H150" s="40"/>
    </row>
    <row r="151" spans="1:8" x14ac:dyDescent="0.2">
      <c r="A151" s="40"/>
      <c r="B151" s="40"/>
      <c r="C151" s="40"/>
      <c r="D151" s="40"/>
      <c r="E151" s="40"/>
      <c r="F151" s="40"/>
      <c r="G151" s="40"/>
      <c r="H151" s="40"/>
    </row>
    <row r="152" spans="1:8" x14ac:dyDescent="0.2">
      <c r="A152" s="40"/>
      <c r="B152" s="40"/>
      <c r="C152" s="40"/>
      <c r="D152" s="40"/>
      <c r="E152" s="40"/>
      <c r="F152" s="40"/>
      <c r="G152" s="40"/>
      <c r="H152" s="40"/>
    </row>
    <row r="153" spans="1:8" x14ac:dyDescent="0.2">
      <c r="A153" s="40"/>
      <c r="B153" s="40"/>
      <c r="C153" s="40"/>
      <c r="D153" s="40"/>
      <c r="E153" s="40"/>
      <c r="F153" s="40"/>
      <c r="G153" s="40"/>
      <c r="H153" s="40"/>
    </row>
    <row r="154" spans="1:8" x14ac:dyDescent="0.2">
      <c r="A154" s="40"/>
      <c r="B154" s="40"/>
      <c r="C154" s="40"/>
      <c r="D154" s="40"/>
      <c r="E154" s="40"/>
      <c r="F154" s="40"/>
      <c r="G154" s="40"/>
      <c r="H154" s="40"/>
    </row>
    <row r="155" spans="1:8" x14ac:dyDescent="0.2">
      <c r="A155" s="40"/>
      <c r="B155" s="40"/>
      <c r="C155" s="40"/>
      <c r="D155" s="40"/>
      <c r="E155" s="40"/>
      <c r="F155" s="40"/>
      <c r="G155" s="40"/>
      <c r="H155" s="40"/>
    </row>
    <row r="156" spans="1:8" x14ac:dyDescent="0.2">
      <c r="A156" s="40"/>
      <c r="B156" s="40"/>
      <c r="C156" s="40"/>
      <c r="D156" s="40"/>
      <c r="E156" s="40"/>
      <c r="F156" s="40"/>
      <c r="G156" s="40"/>
      <c r="H156" s="40"/>
    </row>
    <row r="157" spans="1:8" x14ac:dyDescent="0.2">
      <c r="A157" s="40"/>
      <c r="B157" s="40"/>
      <c r="C157" s="40"/>
      <c r="D157" s="40"/>
      <c r="E157" s="40"/>
      <c r="F157" s="40"/>
      <c r="G157" s="40"/>
      <c r="H157" s="40"/>
    </row>
    <row r="158" spans="1:8" x14ac:dyDescent="0.2">
      <c r="A158" s="40"/>
      <c r="B158" s="40"/>
      <c r="C158" s="40"/>
      <c r="D158" s="40"/>
      <c r="E158" s="40"/>
      <c r="F158" s="40"/>
      <c r="G158" s="40"/>
      <c r="H158" s="40"/>
    </row>
    <row r="159" spans="1:8" x14ac:dyDescent="0.2">
      <c r="A159" s="40"/>
      <c r="B159" s="40"/>
      <c r="C159" s="40"/>
      <c r="D159" s="40"/>
      <c r="E159" s="40"/>
      <c r="F159" s="40"/>
      <c r="G159" s="40"/>
      <c r="H159" s="40"/>
    </row>
    <row r="160" spans="1:8" x14ac:dyDescent="0.2">
      <c r="A160" s="40"/>
      <c r="B160" s="40"/>
      <c r="C160" s="40"/>
      <c r="D160" s="40"/>
      <c r="E160" s="40"/>
      <c r="F160" s="40"/>
      <c r="G160" s="40"/>
      <c r="H160" s="40"/>
    </row>
    <row r="161" spans="1:8" x14ac:dyDescent="0.2">
      <c r="A161" s="40"/>
      <c r="B161" s="40"/>
      <c r="C161" s="40"/>
      <c r="D161" s="40"/>
      <c r="E161" s="40"/>
      <c r="F161" s="40"/>
      <c r="G161" s="40"/>
      <c r="H161" s="40"/>
    </row>
    <row r="162" spans="1:8" x14ac:dyDescent="0.2">
      <c r="A162" s="40"/>
      <c r="B162" s="40"/>
      <c r="C162" s="40"/>
      <c r="D162" s="40"/>
      <c r="E162" s="40"/>
      <c r="F162" s="40"/>
      <c r="G162" s="40"/>
      <c r="H162" s="40"/>
    </row>
    <row r="163" spans="1:8" x14ac:dyDescent="0.2">
      <c r="A163" s="40"/>
      <c r="B163" s="40"/>
      <c r="C163" s="40"/>
      <c r="D163" s="40"/>
      <c r="E163" s="40"/>
      <c r="F163" s="40"/>
      <c r="G163" s="40"/>
      <c r="H163" s="40"/>
    </row>
    <row r="164" spans="1:8" x14ac:dyDescent="0.2">
      <c r="A164" s="40"/>
      <c r="B164" s="40"/>
      <c r="C164" s="40"/>
      <c r="D164" s="40"/>
      <c r="E164" s="40"/>
      <c r="F164" s="40"/>
      <c r="G164" s="40"/>
      <c r="H164" s="40"/>
    </row>
    <row r="165" spans="1:8" x14ac:dyDescent="0.2">
      <c r="A165" s="40"/>
      <c r="B165" s="40"/>
      <c r="C165" s="40"/>
      <c r="D165" s="40"/>
      <c r="E165" s="40"/>
      <c r="F165" s="40"/>
      <c r="G165" s="40"/>
      <c r="H165" s="40"/>
    </row>
    <row r="166" spans="1:8" x14ac:dyDescent="0.2">
      <c r="A166" s="40"/>
      <c r="B166" s="40"/>
      <c r="C166" s="40"/>
      <c r="D166" s="40"/>
      <c r="E166" s="40"/>
      <c r="F166" s="40"/>
      <c r="G166" s="40"/>
      <c r="H166" s="40"/>
    </row>
    <row r="167" spans="1:8" x14ac:dyDescent="0.2">
      <c r="A167" s="40"/>
      <c r="B167" s="40"/>
      <c r="C167" s="40"/>
      <c r="D167" s="40"/>
      <c r="E167" s="40"/>
      <c r="F167" s="40"/>
      <c r="G167" s="40"/>
      <c r="H167" s="40"/>
    </row>
    <row r="168" spans="1:8" x14ac:dyDescent="0.2">
      <c r="A168" s="40"/>
      <c r="B168" s="40"/>
      <c r="C168" s="40"/>
      <c r="D168" s="40"/>
      <c r="E168" s="40"/>
      <c r="F168" s="40"/>
      <c r="G168" s="40"/>
      <c r="H168" s="40"/>
    </row>
    <row r="169" spans="1:8" x14ac:dyDescent="0.2">
      <c r="A169" s="40"/>
      <c r="B169" s="40"/>
      <c r="C169" s="40"/>
      <c r="D169" s="40"/>
      <c r="E169" s="40"/>
      <c r="F169" s="40"/>
      <c r="G169" s="40"/>
      <c r="H169" s="40"/>
    </row>
    <row r="170" spans="1:8" x14ac:dyDescent="0.2">
      <c r="A170" s="40"/>
      <c r="B170" s="40"/>
      <c r="C170" s="40"/>
      <c r="D170" s="40"/>
      <c r="E170" s="40"/>
      <c r="F170" s="40"/>
      <c r="G170" s="40"/>
      <c r="H170" s="40"/>
    </row>
    <row r="171" spans="1:8" x14ac:dyDescent="0.2">
      <c r="A171" s="40"/>
      <c r="B171" s="40"/>
      <c r="C171" s="40"/>
      <c r="D171" s="40"/>
      <c r="E171" s="40"/>
      <c r="F171" s="40"/>
      <c r="G171" s="40"/>
      <c r="H171" s="40"/>
    </row>
    <row r="172" spans="1:8" x14ac:dyDescent="0.2">
      <c r="A172" s="40"/>
      <c r="B172" s="40"/>
      <c r="C172" s="40"/>
      <c r="D172" s="40"/>
      <c r="E172" s="40"/>
      <c r="F172" s="40"/>
      <c r="G172" s="40"/>
      <c r="H172" s="40"/>
    </row>
    <row r="173" spans="1:8" x14ac:dyDescent="0.2">
      <c r="A173" s="40"/>
      <c r="B173" s="40"/>
      <c r="C173" s="40"/>
      <c r="D173" s="40"/>
      <c r="E173" s="40"/>
      <c r="F173" s="40"/>
      <c r="G173" s="40"/>
      <c r="H173" s="40"/>
    </row>
    <row r="174" spans="1:8" x14ac:dyDescent="0.2">
      <c r="A174" s="40"/>
      <c r="B174" s="40"/>
      <c r="C174" s="40"/>
      <c r="D174" s="40"/>
      <c r="E174" s="40"/>
      <c r="F174" s="40"/>
      <c r="G174" s="40"/>
      <c r="H174" s="40"/>
    </row>
    <row r="175" spans="1:8" x14ac:dyDescent="0.2">
      <c r="A175" s="40"/>
      <c r="B175" s="40"/>
      <c r="C175" s="40"/>
      <c r="D175" s="40"/>
      <c r="E175" s="40"/>
      <c r="F175" s="40"/>
      <c r="G175" s="40"/>
      <c r="H175" s="40"/>
    </row>
    <row r="176" spans="1:8" x14ac:dyDescent="0.2">
      <c r="A176" s="40"/>
      <c r="B176" s="40"/>
      <c r="C176" s="40"/>
      <c r="D176" s="40"/>
      <c r="E176" s="40"/>
      <c r="F176" s="40"/>
      <c r="G176" s="40"/>
      <c r="H176" s="40"/>
    </row>
    <row r="177" spans="1:8" x14ac:dyDescent="0.2">
      <c r="A177" s="40"/>
      <c r="B177" s="40"/>
      <c r="C177" s="40"/>
      <c r="D177" s="40"/>
      <c r="E177" s="40"/>
      <c r="F177" s="40"/>
      <c r="G177" s="40"/>
      <c r="H177" s="40"/>
    </row>
    <row r="178" spans="1:8" x14ac:dyDescent="0.2">
      <c r="A178" s="40"/>
      <c r="B178" s="40"/>
      <c r="C178" s="40"/>
      <c r="D178" s="40"/>
      <c r="E178" s="40"/>
      <c r="F178" s="40"/>
      <c r="G178" s="40"/>
      <c r="H178" s="40"/>
    </row>
    <row r="179" spans="1:8" x14ac:dyDescent="0.2">
      <c r="A179" s="40"/>
      <c r="B179" s="40"/>
      <c r="C179" s="40"/>
      <c r="D179" s="40"/>
      <c r="E179" s="40"/>
      <c r="F179" s="40"/>
      <c r="G179" s="40"/>
      <c r="H179" s="40"/>
    </row>
    <row r="180" spans="1:8" x14ac:dyDescent="0.2">
      <c r="A180" s="40"/>
      <c r="B180" s="40"/>
      <c r="C180" s="40"/>
      <c r="D180" s="40"/>
      <c r="E180" s="40"/>
      <c r="F180" s="40"/>
      <c r="G180" s="40"/>
      <c r="H180" s="40"/>
    </row>
    <row r="181" spans="1:8" x14ac:dyDescent="0.2">
      <c r="A181" s="40"/>
      <c r="B181" s="40"/>
      <c r="C181" s="40"/>
      <c r="D181" s="40"/>
      <c r="E181" s="40"/>
      <c r="F181" s="40"/>
      <c r="G181" s="40"/>
      <c r="H181" s="40"/>
    </row>
    <row r="182" spans="1:8" x14ac:dyDescent="0.2">
      <c r="A182" s="40"/>
      <c r="B182" s="40"/>
      <c r="C182" s="40"/>
      <c r="D182" s="40"/>
      <c r="E182" s="40"/>
      <c r="F182" s="40"/>
      <c r="G182" s="40"/>
      <c r="H182" s="40"/>
    </row>
    <row r="183" spans="1:8" x14ac:dyDescent="0.2">
      <c r="A183" s="40"/>
      <c r="B183" s="40"/>
      <c r="C183" s="40"/>
      <c r="D183" s="40"/>
      <c r="E183" s="40"/>
      <c r="F183" s="40"/>
      <c r="G183" s="40"/>
      <c r="H183" s="40"/>
    </row>
    <row r="184" spans="1:8" x14ac:dyDescent="0.2">
      <c r="A184" s="40"/>
      <c r="B184" s="40"/>
      <c r="C184" s="40"/>
      <c r="D184" s="40"/>
      <c r="E184" s="40"/>
      <c r="F184" s="40"/>
      <c r="G184" s="40"/>
      <c r="H184" s="40"/>
    </row>
    <row r="185" spans="1:8" x14ac:dyDescent="0.2">
      <c r="A185" s="40"/>
      <c r="B185" s="40"/>
      <c r="C185" s="40"/>
      <c r="D185" s="40"/>
      <c r="E185" s="40"/>
      <c r="F185" s="40"/>
      <c r="G185" s="40"/>
      <c r="H185" s="40"/>
    </row>
    <row r="186" spans="1:8" x14ac:dyDescent="0.2">
      <c r="A186" s="40"/>
      <c r="B186" s="40"/>
      <c r="C186" s="40"/>
      <c r="D186" s="40"/>
      <c r="E186" s="40"/>
      <c r="F186" s="40"/>
      <c r="G186" s="40"/>
      <c r="H186" s="40"/>
    </row>
    <row r="187" spans="1:8" x14ac:dyDescent="0.2">
      <c r="A187" s="40"/>
      <c r="B187" s="40"/>
      <c r="C187" s="40"/>
      <c r="D187" s="40"/>
      <c r="E187" s="40"/>
      <c r="F187" s="40"/>
      <c r="G187" s="40"/>
      <c r="H187" s="40"/>
    </row>
    <row r="188" spans="1:8" x14ac:dyDescent="0.2">
      <c r="A188" s="40"/>
      <c r="B188" s="40"/>
      <c r="C188" s="40"/>
      <c r="D188" s="40"/>
      <c r="E188" s="40"/>
      <c r="F188" s="40"/>
      <c r="G188" s="40"/>
      <c r="H188" s="40"/>
    </row>
    <row r="189" spans="1:8" x14ac:dyDescent="0.2">
      <c r="A189" s="40"/>
      <c r="B189" s="40"/>
      <c r="C189" s="40"/>
      <c r="D189" s="40"/>
      <c r="E189" s="40"/>
      <c r="F189" s="40"/>
      <c r="G189" s="40"/>
      <c r="H189" s="40"/>
    </row>
    <row r="190" spans="1:8" x14ac:dyDescent="0.2">
      <c r="A190" s="40"/>
      <c r="B190" s="40"/>
      <c r="C190" s="40"/>
      <c r="D190" s="40"/>
      <c r="E190" s="40"/>
      <c r="F190" s="40"/>
      <c r="G190" s="40"/>
      <c r="H190" s="40"/>
    </row>
    <row r="191" spans="1:8" x14ac:dyDescent="0.2">
      <c r="A191" s="40"/>
      <c r="B191" s="40"/>
      <c r="C191" s="40"/>
      <c r="D191" s="40"/>
      <c r="E191" s="40"/>
      <c r="F191" s="40"/>
      <c r="G191" s="40"/>
      <c r="H191" s="40"/>
    </row>
    <row r="192" spans="1:8" x14ac:dyDescent="0.2">
      <c r="A192" s="40"/>
      <c r="B192" s="40"/>
      <c r="C192" s="40"/>
      <c r="D192" s="40"/>
      <c r="E192" s="40"/>
      <c r="F192" s="40"/>
      <c r="G192" s="40"/>
      <c r="H192" s="40"/>
    </row>
    <row r="193" spans="1:8" x14ac:dyDescent="0.2">
      <c r="A193" s="40"/>
      <c r="B193" s="40"/>
      <c r="C193" s="40"/>
      <c r="D193" s="40"/>
      <c r="E193" s="40"/>
      <c r="F193" s="40"/>
      <c r="G193" s="40"/>
      <c r="H193" s="40"/>
    </row>
    <row r="194" spans="1:8" x14ac:dyDescent="0.2">
      <c r="A194" s="40"/>
      <c r="B194" s="40"/>
      <c r="C194" s="40"/>
      <c r="D194" s="40"/>
      <c r="E194" s="40"/>
      <c r="F194" s="40"/>
      <c r="G194" s="40"/>
      <c r="H194" s="40"/>
    </row>
    <row r="195" spans="1:8" x14ac:dyDescent="0.2">
      <c r="A195" s="40"/>
      <c r="B195" s="40"/>
      <c r="C195" s="40"/>
      <c r="D195" s="40"/>
      <c r="E195" s="40"/>
      <c r="F195" s="40"/>
      <c r="G195" s="40"/>
      <c r="H195" s="40"/>
    </row>
    <row r="196" spans="1:8" x14ac:dyDescent="0.2">
      <c r="A196" s="40"/>
      <c r="B196" s="40"/>
      <c r="C196" s="40"/>
      <c r="D196" s="40"/>
      <c r="E196" s="40"/>
      <c r="F196" s="40"/>
      <c r="G196" s="40"/>
      <c r="H196" s="40"/>
    </row>
    <row r="197" spans="1:8" x14ac:dyDescent="0.2">
      <c r="A197" s="40"/>
      <c r="B197" s="40"/>
      <c r="C197" s="40"/>
      <c r="D197" s="40"/>
      <c r="E197" s="40"/>
      <c r="F197" s="40"/>
      <c r="G197" s="40"/>
      <c r="H197" s="40"/>
    </row>
    <row r="198" spans="1:8" x14ac:dyDescent="0.2">
      <c r="A198" s="40"/>
      <c r="B198" s="40"/>
      <c r="C198" s="40"/>
      <c r="D198" s="40"/>
      <c r="E198" s="40"/>
      <c r="F198" s="40"/>
      <c r="G198" s="40"/>
      <c r="H198" s="40"/>
    </row>
    <row r="199" spans="1:8" x14ac:dyDescent="0.2">
      <c r="A199" s="40"/>
      <c r="B199" s="40"/>
      <c r="C199" s="40"/>
      <c r="D199" s="40"/>
      <c r="E199" s="40"/>
      <c r="F199" s="40"/>
      <c r="G199" s="40"/>
      <c r="H199" s="40"/>
    </row>
    <row r="200" spans="1:8" x14ac:dyDescent="0.2">
      <c r="A200" s="40"/>
      <c r="B200" s="40"/>
      <c r="C200" s="40"/>
      <c r="D200" s="40"/>
      <c r="E200" s="40"/>
      <c r="F200" s="40"/>
      <c r="G200" s="40"/>
      <c r="H200" s="40"/>
    </row>
    <row r="201" spans="1:8" x14ac:dyDescent="0.2">
      <c r="A201" s="40"/>
      <c r="B201" s="40"/>
      <c r="C201" s="40"/>
      <c r="D201" s="40"/>
      <c r="E201" s="40"/>
      <c r="F201" s="40"/>
      <c r="G201" s="40"/>
      <c r="H201" s="40"/>
    </row>
    <row r="202" spans="1:8" x14ac:dyDescent="0.2">
      <c r="A202" s="40"/>
      <c r="B202" s="40"/>
      <c r="C202" s="40"/>
      <c r="D202" s="40"/>
      <c r="E202" s="40"/>
      <c r="F202" s="40"/>
      <c r="G202" s="40"/>
      <c r="H202" s="40"/>
    </row>
    <row r="203" spans="1:8" x14ac:dyDescent="0.2">
      <c r="A203" s="40"/>
      <c r="B203" s="40"/>
      <c r="C203" s="40"/>
      <c r="D203" s="40"/>
      <c r="E203" s="40"/>
      <c r="F203" s="40"/>
      <c r="G203" s="40"/>
      <c r="H203" s="40"/>
    </row>
    <row r="204" spans="1:8" x14ac:dyDescent="0.2">
      <c r="A204" s="40"/>
      <c r="B204" s="40"/>
      <c r="C204" s="40"/>
      <c r="D204" s="40"/>
      <c r="E204" s="40"/>
      <c r="F204" s="40"/>
      <c r="G204" s="40"/>
      <c r="H204" s="40"/>
    </row>
    <row r="205" spans="1:8" x14ac:dyDescent="0.2">
      <c r="A205" s="40"/>
      <c r="B205" s="40"/>
      <c r="C205" s="40"/>
      <c r="D205" s="40"/>
      <c r="E205" s="40"/>
      <c r="F205" s="40"/>
      <c r="G205" s="40"/>
      <c r="H205" s="40"/>
    </row>
    <row r="206" spans="1:8" x14ac:dyDescent="0.2">
      <c r="A206" s="40"/>
      <c r="B206" s="40"/>
      <c r="C206" s="40"/>
      <c r="D206" s="40"/>
      <c r="E206" s="40"/>
      <c r="F206" s="40"/>
      <c r="G206" s="40"/>
      <c r="H206" s="40"/>
    </row>
    <row r="207" spans="1:8" x14ac:dyDescent="0.2">
      <c r="A207" s="40"/>
      <c r="B207" s="40"/>
      <c r="C207" s="40"/>
      <c r="D207" s="40"/>
      <c r="E207" s="40"/>
      <c r="F207" s="40"/>
      <c r="G207" s="40"/>
      <c r="H207" s="40"/>
    </row>
    <row r="208" spans="1:8" x14ac:dyDescent="0.2">
      <c r="A208" s="40"/>
      <c r="B208" s="40"/>
      <c r="C208" s="40"/>
      <c r="D208" s="40"/>
      <c r="E208" s="40"/>
      <c r="F208" s="40"/>
      <c r="G208" s="40"/>
      <c r="H208" s="40"/>
    </row>
    <row r="209" spans="1:8" x14ac:dyDescent="0.2">
      <c r="A209" s="40"/>
      <c r="B209" s="40"/>
      <c r="C209" s="40"/>
      <c r="D209" s="40"/>
      <c r="E209" s="40"/>
      <c r="F209" s="40"/>
      <c r="G209" s="40"/>
      <c r="H209" s="40"/>
    </row>
  </sheetData>
  <sheetProtection algorithmName="SHA-512" hashValue="DkWZCnDH6NdhsZWe0TeD7w4YgHlwELDpD+Xxz1ww09qW/EbKBw0l8uoJilWBSmYhCJ77B1wJ9Cgzvzt5e2S5FQ==" saltValue="i0eelI2QipUvKLbjnabr8g==" spinCount="100000" sheet="1" objects="1" scenarios="1"/>
  <mergeCells count="7">
    <mergeCell ref="A1:H1"/>
    <mergeCell ref="A37:H37"/>
    <mergeCell ref="A69:H69"/>
    <mergeCell ref="I37:P37"/>
    <mergeCell ref="A50:H50"/>
    <mergeCell ref="A2:H2"/>
    <mergeCell ref="A3:H3"/>
  </mergeCells>
  <dataValidations count="3">
    <dataValidation type="decimal" operator="greaterThanOrEqual" allowBlank="1" showInputMessage="1" showErrorMessage="1" sqref="H6:H28 H73:H109">
      <formula1>6</formula1>
    </dataValidation>
    <dataValidation type="decimal" errorStyle="warning" operator="greaterThanOrEqual" allowBlank="1" showInputMessage="1" showErrorMessage="1" errorTitle="Mindestebestellmenge" error="Mindestbestellmenge nicht erreicht" sqref="A17 A27">
      <formula1>6</formula1>
    </dataValidation>
    <dataValidation type="decimal" errorStyle="warning" operator="greaterThanOrEqual" allowBlank="1" showInputMessage="1" showErrorMessage="1" error="Mindestebellmenge nicht erreicht." sqref="A73:A109">
      <formula1>6</formula1>
    </dataValidation>
  </dataValidations>
  <printOptions horizontalCentered="1"/>
  <pageMargins left="0.23622047244094491" right="0.23622047244094491" top="0.23622047244094491" bottom="0.74803149606299213" header="0" footer="0.31496062992125984"/>
  <pageSetup paperSize="9" scale="99" orientation="portrait" r:id="rId1"/>
  <headerFooter>
    <oddFooter>&amp;C&amp;8Alle Preise in CHF inkl MwSt.</oddFooter>
  </headerFooter>
  <rowBreaks count="1" manualBreakCount="1">
    <brk id="49"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H189"/>
  <sheetViews>
    <sheetView showGridLines="0" showRowColHeaders="0" showZeros="0" view="pageBreakPreview" zoomScaleNormal="100" zoomScaleSheetLayoutView="100" workbookViewId="0">
      <selection activeCell="B68" sqref="B68"/>
    </sheetView>
  </sheetViews>
  <sheetFormatPr baseColWidth="10" defaultRowHeight="12.75" x14ac:dyDescent="0.2"/>
  <cols>
    <col min="1" max="2" width="4" style="84" customWidth="1"/>
    <col min="3" max="3" width="16.5703125" style="84" customWidth="1"/>
    <col min="4" max="4" width="37.140625" style="84" customWidth="1"/>
    <col min="5" max="5" width="10" style="84" customWidth="1"/>
    <col min="6" max="6" width="1.7109375" style="84" customWidth="1"/>
    <col min="7" max="7" width="7" style="84" customWidth="1"/>
    <col min="8" max="8" width="7.85546875" style="84" customWidth="1"/>
    <col min="9" max="16384" width="11.42578125" style="84"/>
  </cols>
  <sheetData>
    <row r="1" spans="1:8" ht="54" customHeight="1" x14ac:dyDescent="0.2">
      <c r="A1" s="129"/>
      <c r="B1" s="129"/>
      <c r="C1" s="129"/>
      <c r="D1" s="129"/>
      <c r="E1" s="129"/>
      <c r="F1" s="129"/>
      <c r="G1" s="129"/>
      <c r="H1" s="129"/>
    </row>
    <row r="2" spans="1:8" ht="54" customHeight="1" x14ac:dyDescent="0.2">
      <c r="A2" s="131" t="s">
        <v>157</v>
      </c>
      <c r="B2" s="131"/>
      <c r="C2" s="131"/>
      <c r="D2" s="131"/>
      <c r="E2" s="131"/>
      <c r="F2" s="131"/>
      <c r="G2" s="131"/>
      <c r="H2" s="131"/>
    </row>
    <row r="3" spans="1:8" ht="18" customHeight="1" x14ac:dyDescent="0.2">
      <c r="A3" s="141" t="s">
        <v>35</v>
      </c>
      <c r="B3" s="141"/>
      <c r="C3" s="141"/>
      <c r="D3" s="141"/>
      <c r="E3" s="141"/>
      <c r="F3" s="141"/>
      <c r="G3" s="141"/>
      <c r="H3" s="141"/>
    </row>
    <row r="4" spans="1:8" x14ac:dyDescent="0.2">
      <c r="A4" s="61"/>
      <c r="B4" s="61"/>
      <c r="C4" s="60"/>
      <c r="D4" s="60"/>
      <c r="E4" s="53"/>
      <c r="F4" s="53"/>
      <c r="G4" s="54"/>
      <c r="H4" s="55"/>
    </row>
    <row r="5" spans="1:8" x14ac:dyDescent="0.2">
      <c r="A5" s="61"/>
      <c r="B5" s="61"/>
      <c r="C5" s="37" t="s">
        <v>269</v>
      </c>
      <c r="D5" s="9"/>
      <c r="E5" s="50" t="s">
        <v>0</v>
      </c>
      <c r="F5" s="50"/>
      <c r="G5" s="51" t="s">
        <v>1</v>
      </c>
      <c r="H5" s="50" t="s">
        <v>2</v>
      </c>
    </row>
    <row r="6" spans="1:8" x14ac:dyDescent="0.2">
      <c r="A6" s="76"/>
      <c r="B6" s="61"/>
      <c r="C6" s="9" t="s">
        <v>105</v>
      </c>
      <c r="D6" s="23"/>
      <c r="E6" s="53">
        <v>6</v>
      </c>
      <c r="F6" s="53" t="s">
        <v>3</v>
      </c>
      <c r="G6" s="54" t="s">
        <v>121</v>
      </c>
      <c r="H6" s="144">
        <f>A6*E6</f>
        <v>0</v>
      </c>
    </row>
    <row r="7" spans="1:8" x14ac:dyDescent="0.2">
      <c r="A7" s="76"/>
      <c r="B7" s="61"/>
      <c r="C7" s="9" t="s">
        <v>111</v>
      </c>
      <c r="D7" s="23"/>
      <c r="E7" s="53">
        <v>14</v>
      </c>
      <c r="F7" s="53" t="s">
        <v>3</v>
      </c>
      <c r="G7" s="54" t="s">
        <v>121</v>
      </c>
      <c r="H7" s="144">
        <f>A7*E7</f>
        <v>0</v>
      </c>
    </row>
    <row r="8" spans="1:8" x14ac:dyDescent="0.2">
      <c r="A8" s="76"/>
      <c r="B8" s="39"/>
      <c r="C8" s="9" t="s">
        <v>111</v>
      </c>
      <c r="D8" s="23"/>
      <c r="E8" s="53">
        <v>4.7</v>
      </c>
      <c r="F8" s="53" t="s">
        <v>3</v>
      </c>
      <c r="G8" s="54" t="s">
        <v>107</v>
      </c>
      <c r="H8" s="144">
        <f>A8*E8</f>
        <v>0</v>
      </c>
    </row>
    <row r="9" spans="1:8" x14ac:dyDescent="0.2">
      <c r="A9" s="61"/>
      <c r="B9" s="39"/>
      <c r="C9" s="17"/>
      <c r="D9" s="78"/>
      <c r="E9" s="53"/>
      <c r="F9" s="53"/>
      <c r="G9" s="68"/>
      <c r="H9" s="55"/>
    </row>
    <row r="10" spans="1:8" ht="12.75" customHeight="1" x14ac:dyDescent="0.2">
      <c r="A10" s="61"/>
      <c r="B10" s="39"/>
      <c r="C10" s="52" t="s">
        <v>270</v>
      </c>
      <c r="D10" s="17"/>
      <c r="E10" s="50"/>
      <c r="F10" s="50"/>
      <c r="G10" s="51"/>
      <c r="H10" s="50"/>
    </row>
    <row r="11" spans="1:8" x14ac:dyDescent="0.2">
      <c r="A11" s="76"/>
      <c r="B11" s="39"/>
      <c r="C11" s="17" t="s">
        <v>56</v>
      </c>
      <c r="D11" s="78"/>
      <c r="E11" s="53">
        <v>5</v>
      </c>
      <c r="F11" s="53" t="s">
        <v>3</v>
      </c>
      <c r="G11" s="68" t="s">
        <v>121</v>
      </c>
      <c r="H11" s="144">
        <f>A11*E11</f>
        <v>0</v>
      </c>
    </row>
    <row r="12" spans="1:8" x14ac:dyDescent="0.2">
      <c r="A12" s="76"/>
      <c r="B12" s="39"/>
      <c r="C12" s="17" t="s">
        <v>57</v>
      </c>
      <c r="D12" s="78"/>
      <c r="E12" s="53">
        <v>5</v>
      </c>
      <c r="F12" s="53" t="s">
        <v>3</v>
      </c>
      <c r="G12" s="68" t="s">
        <v>121</v>
      </c>
      <c r="H12" s="144">
        <f>A12*E12</f>
        <v>0</v>
      </c>
    </row>
    <row r="13" spans="1:8" x14ac:dyDescent="0.2">
      <c r="A13" s="61"/>
      <c r="B13" s="39"/>
      <c r="C13" s="17"/>
      <c r="D13" s="17"/>
      <c r="E13" s="53"/>
      <c r="F13" s="53"/>
      <c r="G13" s="68"/>
      <c r="H13" s="55"/>
    </row>
    <row r="14" spans="1:8" ht="12.75" customHeight="1" x14ac:dyDescent="0.2">
      <c r="A14" s="61"/>
      <c r="B14" s="39"/>
      <c r="C14" s="52" t="s">
        <v>271</v>
      </c>
      <c r="D14" s="17"/>
      <c r="E14" s="50"/>
      <c r="F14" s="50"/>
      <c r="G14" s="51"/>
      <c r="H14" s="50"/>
    </row>
    <row r="15" spans="1:8" x14ac:dyDescent="0.2">
      <c r="A15" s="76"/>
      <c r="B15" s="39"/>
      <c r="C15" s="17" t="s">
        <v>56</v>
      </c>
      <c r="D15" s="78"/>
      <c r="E15" s="53">
        <v>3.8</v>
      </c>
      <c r="F15" s="53" t="s">
        <v>3</v>
      </c>
      <c r="G15" s="68" t="s">
        <v>108</v>
      </c>
      <c r="H15" s="144">
        <f t="shared" ref="H15:H23" si="0">A15*E15</f>
        <v>0</v>
      </c>
    </row>
    <row r="16" spans="1:8" x14ac:dyDescent="0.2">
      <c r="A16" s="76"/>
      <c r="B16" s="39"/>
      <c r="C16" s="17" t="s">
        <v>57</v>
      </c>
      <c r="D16" s="78"/>
      <c r="E16" s="53">
        <v>3.8</v>
      </c>
      <c r="F16" s="53" t="s">
        <v>3</v>
      </c>
      <c r="G16" s="68" t="s">
        <v>108</v>
      </c>
      <c r="H16" s="144">
        <f t="shared" si="0"/>
        <v>0</v>
      </c>
    </row>
    <row r="17" spans="1:8" x14ac:dyDescent="0.2">
      <c r="A17" s="76"/>
      <c r="B17" s="39"/>
      <c r="C17" s="17" t="s">
        <v>58</v>
      </c>
      <c r="D17" s="78"/>
      <c r="E17" s="53">
        <v>3.8</v>
      </c>
      <c r="F17" s="53" t="s">
        <v>3</v>
      </c>
      <c r="G17" s="68" t="s">
        <v>366</v>
      </c>
      <c r="H17" s="144">
        <f t="shared" si="0"/>
        <v>0</v>
      </c>
    </row>
    <row r="18" spans="1:8" x14ac:dyDescent="0.2">
      <c r="A18" s="76"/>
      <c r="B18" s="39"/>
      <c r="C18" s="17" t="s">
        <v>59</v>
      </c>
      <c r="D18" s="78"/>
      <c r="E18" s="64">
        <v>3.8</v>
      </c>
      <c r="F18" s="53" t="s">
        <v>3</v>
      </c>
      <c r="G18" s="68" t="s">
        <v>366</v>
      </c>
      <c r="H18" s="144">
        <f t="shared" si="0"/>
        <v>0</v>
      </c>
    </row>
    <row r="19" spans="1:8" x14ac:dyDescent="0.2">
      <c r="A19" s="76"/>
      <c r="B19" s="39"/>
      <c r="C19" s="17" t="s">
        <v>368</v>
      </c>
      <c r="D19" s="78"/>
      <c r="E19" s="64">
        <v>3.8</v>
      </c>
      <c r="F19" s="53" t="s">
        <v>3</v>
      </c>
      <c r="G19" s="68" t="s">
        <v>108</v>
      </c>
      <c r="H19" s="144">
        <f t="shared" si="0"/>
        <v>0</v>
      </c>
    </row>
    <row r="20" spans="1:8" x14ac:dyDescent="0.2">
      <c r="A20" s="76"/>
      <c r="B20" s="39"/>
      <c r="C20" s="17" t="s">
        <v>369</v>
      </c>
      <c r="D20" s="78"/>
      <c r="E20" s="64">
        <v>3.8</v>
      </c>
      <c r="F20" s="53" t="s">
        <v>3</v>
      </c>
      <c r="G20" s="68" t="s">
        <v>108</v>
      </c>
      <c r="H20" s="144">
        <f t="shared" si="0"/>
        <v>0</v>
      </c>
    </row>
    <row r="21" spans="1:8" x14ac:dyDescent="0.2">
      <c r="A21" s="76"/>
      <c r="B21" s="39"/>
      <c r="C21" s="17" t="s">
        <v>367</v>
      </c>
      <c r="D21" s="78"/>
      <c r="E21" s="64">
        <v>3.8</v>
      </c>
      <c r="F21" s="53" t="s">
        <v>3</v>
      </c>
      <c r="G21" s="68" t="s">
        <v>108</v>
      </c>
      <c r="H21" s="144">
        <f t="shared" si="0"/>
        <v>0</v>
      </c>
    </row>
    <row r="22" spans="1:8" x14ac:dyDescent="0.2">
      <c r="A22" s="76"/>
      <c r="B22" s="39"/>
      <c r="C22" s="17" t="s">
        <v>60</v>
      </c>
      <c r="D22" s="78"/>
      <c r="E22" s="64">
        <v>3.8</v>
      </c>
      <c r="F22" s="53" t="s">
        <v>3</v>
      </c>
      <c r="G22" s="68" t="s">
        <v>108</v>
      </c>
      <c r="H22" s="144">
        <f t="shared" si="0"/>
        <v>0</v>
      </c>
    </row>
    <row r="23" spans="1:8" x14ac:dyDescent="0.2">
      <c r="A23" s="76"/>
      <c r="B23" s="39"/>
      <c r="C23" s="17" t="s">
        <v>128</v>
      </c>
      <c r="D23" s="78"/>
      <c r="E23" s="64">
        <v>3.8</v>
      </c>
      <c r="F23" s="53" t="s">
        <v>3</v>
      </c>
      <c r="G23" s="68" t="s">
        <v>108</v>
      </c>
      <c r="H23" s="144">
        <f t="shared" si="0"/>
        <v>0</v>
      </c>
    </row>
    <row r="24" spans="1:8" x14ac:dyDescent="0.2">
      <c r="A24" s="17"/>
      <c r="B24" s="17"/>
      <c r="C24" s="17"/>
      <c r="D24" s="17"/>
      <c r="E24" s="17"/>
      <c r="F24" s="17"/>
      <c r="G24" s="17"/>
      <c r="H24" s="17">
        <f>A24*E24</f>
        <v>0</v>
      </c>
    </row>
    <row r="25" spans="1:8" x14ac:dyDescent="0.2">
      <c r="A25" s="39"/>
      <c r="B25" s="39"/>
      <c r="C25" s="17"/>
      <c r="D25" s="78"/>
      <c r="E25" s="64"/>
      <c r="F25" s="53"/>
      <c r="G25" s="68"/>
      <c r="H25" s="55"/>
    </row>
    <row r="26" spans="1:8" x14ac:dyDescent="0.2">
      <c r="A26" s="39"/>
      <c r="B26" s="39"/>
      <c r="C26" s="17"/>
      <c r="D26" s="78"/>
      <c r="E26" s="64"/>
      <c r="F26" s="53"/>
      <c r="G26" s="68"/>
      <c r="H26" s="55"/>
    </row>
    <row r="27" spans="1:8" x14ac:dyDescent="0.2">
      <c r="A27" s="76"/>
      <c r="B27" s="39"/>
      <c r="C27" s="52" t="s">
        <v>272</v>
      </c>
      <c r="D27" s="57"/>
      <c r="E27" s="65"/>
      <c r="F27" s="62"/>
      <c r="G27" s="82"/>
      <c r="H27" s="55"/>
    </row>
    <row r="28" spans="1:8" x14ac:dyDescent="0.2">
      <c r="A28" s="39"/>
      <c r="B28" s="39"/>
      <c r="C28" s="17" t="s">
        <v>43</v>
      </c>
      <c r="D28" s="57"/>
      <c r="E28" s="64">
        <v>3.5</v>
      </c>
      <c r="F28" s="53" t="s">
        <v>3</v>
      </c>
      <c r="G28" s="68" t="s">
        <v>110</v>
      </c>
      <c r="H28" s="144">
        <f>A27*E28</f>
        <v>0</v>
      </c>
    </row>
    <row r="29" spans="1:8" x14ac:dyDescent="0.2">
      <c r="A29" s="39"/>
      <c r="B29" s="39"/>
      <c r="C29" s="57" t="s">
        <v>112</v>
      </c>
      <c r="D29" s="57"/>
      <c r="E29" s="64"/>
      <c r="F29" s="53"/>
      <c r="G29" s="68"/>
      <c r="H29" s="55"/>
    </row>
    <row r="30" spans="1:8" x14ac:dyDescent="0.2">
      <c r="A30" s="39"/>
      <c r="B30" s="39"/>
      <c r="C30" s="57"/>
      <c r="D30" s="57"/>
      <c r="E30" s="64"/>
      <c r="F30" s="53"/>
      <c r="G30" s="68"/>
      <c r="H30" s="55"/>
    </row>
    <row r="31" spans="1:8" x14ac:dyDescent="0.2">
      <c r="A31" s="76"/>
      <c r="B31" s="39"/>
      <c r="C31" s="37" t="s">
        <v>273</v>
      </c>
      <c r="D31" s="60"/>
      <c r="E31" s="65"/>
      <c r="F31" s="62"/>
      <c r="G31" s="63"/>
      <c r="H31" s="62"/>
    </row>
    <row r="32" spans="1:8" x14ac:dyDescent="0.2">
      <c r="A32" s="39"/>
      <c r="B32" s="39"/>
      <c r="C32" s="2" t="s">
        <v>53</v>
      </c>
      <c r="D32" s="23"/>
      <c r="E32" s="64">
        <v>3.5</v>
      </c>
      <c r="F32" s="53" t="s">
        <v>3</v>
      </c>
      <c r="G32" s="54" t="s">
        <v>109</v>
      </c>
      <c r="H32" s="144">
        <f>A31*E32</f>
        <v>0</v>
      </c>
    </row>
    <row r="33" spans="1:8" x14ac:dyDescent="0.2">
      <c r="A33" s="39"/>
      <c r="B33" s="39"/>
      <c r="C33" s="70"/>
      <c r="D33" s="57"/>
      <c r="E33" s="53"/>
      <c r="F33" s="53"/>
      <c r="G33" s="68"/>
      <c r="H33" s="55"/>
    </row>
    <row r="34" spans="1:8" x14ac:dyDescent="0.2">
      <c r="A34" s="39"/>
      <c r="B34" s="39"/>
      <c r="C34" s="70" t="s">
        <v>158</v>
      </c>
      <c r="D34" s="57"/>
      <c r="E34" s="53"/>
      <c r="F34" s="53"/>
      <c r="G34" s="68"/>
      <c r="H34" s="62"/>
    </row>
    <row r="35" spans="1:8" x14ac:dyDescent="0.2">
      <c r="B35" s="39"/>
      <c r="C35" s="9"/>
      <c r="D35" s="9"/>
      <c r="E35" s="53"/>
      <c r="F35" s="53"/>
      <c r="G35" s="54"/>
      <c r="H35" s="55"/>
    </row>
    <row r="36" spans="1:8" ht="18" customHeight="1" x14ac:dyDescent="0.2">
      <c r="A36" s="147" t="s">
        <v>37</v>
      </c>
      <c r="B36" s="147"/>
      <c r="C36" s="147"/>
      <c r="D36" s="147"/>
      <c r="E36" s="147"/>
      <c r="F36" s="147"/>
      <c r="G36" s="147"/>
      <c r="H36" s="147"/>
    </row>
    <row r="37" spans="1:8" x14ac:dyDescent="0.2">
      <c r="A37" s="38"/>
      <c r="B37" s="38"/>
      <c r="C37" s="60"/>
      <c r="D37" s="66"/>
      <c r="E37" s="53"/>
      <c r="F37" s="53"/>
      <c r="G37" s="54"/>
      <c r="H37" s="55"/>
    </row>
    <row r="38" spans="1:8" x14ac:dyDescent="0.2">
      <c r="A38" s="76"/>
      <c r="B38" s="38"/>
      <c r="C38" s="85" t="s">
        <v>266</v>
      </c>
      <c r="D38" s="60"/>
      <c r="E38" s="50" t="s">
        <v>0</v>
      </c>
      <c r="F38" s="50"/>
      <c r="G38" s="51" t="s">
        <v>1</v>
      </c>
      <c r="H38" s="50" t="s">
        <v>2</v>
      </c>
    </row>
    <row r="39" spans="1:8" x14ac:dyDescent="0.2">
      <c r="A39" s="38"/>
      <c r="B39" s="38"/>
      <c r="C39" s="85" t="s">
        <v>62</v>
      </c>
      <c r="D39" s="23"/>
      <c r="E39" s="53">
        <v>39</v>
      </c>
      <c r="F39" s="71" t="s">
        <v>3</v>
      </c>
      <c r="G39" s="68" t="s">
        <v>104</v>
      </c>
      <c r="H39" s="145">
        <f>A38*E39</f>
        <v>0</v>
      </c>
    </row>
    <row r="40" spans="1:8" x14ac:dyDescent="0.2">
      <c r="A40" s="38"/>
      <c r="B40" s="38"/>
      <c r="C40" s="86" t="s">
        <v>63</v>
      </c>
      <c r="D40" s="128"/>
      <c r="E40" s="53"/>
      <c r="F40" s="53"/>
      <c r="G40" s="54"/>
      <c r="H40" s="69"/>
    </row>
    <row r="41" spans="1:8" x14ac:dyDescent="0.2">
      <c r="A41" s="38"/>
      <c r="B41" s="38"/>
      <c r="C41" s="60" t="s">
        <v>64</v>
      </c>
      <c r="D41" s="128"/>
      <c r="E41" s="53"/>
      <c r="F41" s="53"/>
      <c r="G41" s="54"/>
      <c r="H41" s="55"/>
    </row>
    <row r="42" spans="1:8" x14ac:dyDescent="0.2">
      <c r="A42" s="38"/>
      <c r="B42" s="38"/>
      <c r="C42" s="123" t="s">
        <v>65</v>
      </c>
      <c r="D42" s="128"/>
      <c r="E42" s="53"/>
      <c r="F42" s="53"/>
      <c r="G42" s="54"/>
      <c r="H42" s="55"/>
    </row>
    <row r="43" spans="1:8" x14ac:dyDescent="0.2">
      <c r="A43" s="38"/>
      <c r="B43" s="38"/>
      <c r="C43" s="123" t="s">
        <v>66</v>
      </c>
      <c r="D43" s="124"/>
      <c r="E43" s="53"/>
      <c r="F43" s="53"/>
      <c r="G43" s="54"/>
      <c r="H43" s="55"/>
    </row>
    <row r="44" spans="1:8" x14ac:dyDescent="0.2">
      <c r="A44" s="38"/>
      <c r="B44" s="38"/>
      <c r="C44" s="60"/>
      <c r="D44" s="66"/>
      <c r="E44" s="53"/>
      <c r="F44" s="53"/>
      <c r="G44" s="54"/>
      <c r="H44" s="55"/>
    </row>
    <row r="45" spans="1:8" x14ac:dyDescent="0.2">
      <c r="A45" s="76"/>
      <c r="B45" s="38"/>
      <c r="C45" s="52" t="s">
        <v>267</v>
      </c>
      <c r="D45" s="60"/>
      <c r="E45" s="53"/>
      <c r="F45" s="53"/>
      <c r="G45" s="54"/>
      <c r="H45" s="55"/>
    </row>
    <row r="46" spans="1:8" x14ac:dyDescent="0.2">
      <c r="A46" s="38"/>
      <c r="B46" s="38"/>
      <c r="C46" s="52" t="s">
        <v>61</v>
      </c>
      <c r="D46" s="60"/>
      <c r="E46" s="53">
        <v>65</v>
      </c>
      <c r="F46" s="71" t="s">
        <v>3</v>
      </c>
      <c r="G46" s="68" t="s">
        <v>104</v>
      </c>
      <c r="H46" s="145">
        <f>A45*E46</f>
        <v>0</v>
      </c>
    </row>
    <row r="47" spans="1:8" x14ac:dyDescent="0.2">
      <c r="A47" s="38"/>
      <c r="B47" s="38"/>
      <c r="C47" s="2" t="s">
        <v>102</v>
      </c>
      <c r="D47" s="128"/>
      <c r="E47" s="53"/>
      <c r="F47" s="53"/>
      <c r="G47" s="54"/>
      <c r="H47" s="55"/>
    </row>
    <row r="48" spans="1:8" x14ac:dyDescent="0.2">
      <c r="A48" s="38"/>
      <c r="B48" s="38"/>
      <c r="C48" s="2" t="s">
        <v>101</v>
      </c>
      <c r="D48" s="128"/>
      <c r="E48" s="53"/>
      <c r="F48" s="53"/>
      <c r="G48" s="54"/>
      <c r="H48" s="55"/>
    </row>
    <row r="49" spans="1:8" x14ac:dyDescent="0.2">
      <c r="A49" s="38"/>
      <c r="B49" s="38"/>
      <c r="C49" s="127" t="s">
        <v>100</v>
      </c>
      <c r="D49" s="128"/>
      <c r="E49" s="53"/>
      <c r="F49" s="53"/>
      <c r="G49" s="54"/>
      <c r="H49" s="55"/>
    </row>
    <row r="50" spans="1:8" x14ac:dyDescent="0.2">
      <c r="A50" s="38"/>
      <c r="B50" s="38"/>
      <c r="C50" s="123" t="s">
        <v>103</v>
      </c>
      <c r="D50" s="124"/>
      <c r="E50" s="53"/>
      <c r="F50" s="53"/>
      <c r="G50" s="54"/>
      <c r="H50" s="55"/>
    </row>
    <row r="51" spans="1:8" ht="12.75" customHeight="1" x14ac:dyDescent="0.2">
      <c r="A51" s="38"/>
      <c r="B51" s="38"/>
      <c r="C51" s="87"/>
      <c r="D51" s="88"/>
      <c r="E51" s="53"/>
      <c r="F51" s="53"/>
      <c r="G51" s="54"/>
      <c r="H51" s="55"/>
    </row>
    <row r="52" spans="1:8" x14ac:dyDescent="0.2">
      <c r="A52" s="76"/>
      <c r="B52" s="38"/>
      <c r="C52" s="52" t="s">
        <v>268</v>
      </c>
      <c r="D52" s="31"/>
      <c r="E52" s="50"/>
      <c r="F52" s="50"/>
      <c r="G52" s="51"/>
      <c r="H52" s="50"/>
    </row>
    <row r="53" spans="1:8" x14ac:dyDescent="0.2">
      <c r="A53" s="76"/>
      <c r="B53" s="38"/>
      <c r="C53" s="17" t="s">
        <v>274</v>
      </c>
      <c r="D53" s="31"/>
      <c r="E53" s="53">
        <v>4</v>
      </c>
      <c r="F53" s="71" t="s">
        <v>3</v>
      </c>
      <c r="G53" s="68" t="s">
        <v>106</v>
      </c>
      <c r="H53" s="145">
        <f>A52*E53</f>
        <v>0</v>
      </c>
    </row>
    <row r="54" spans="1:8" x14ac:dyDescent="0.2">
      <c r="A54" s="38"/>
      <c r="B54" s="38"/>
      <c r="C54" s="17" t="s">
        <v>301</v>
      </c>
      <c r="D54" s="31"/>
      <c r="E54" s="53">
        <v>4</v>
      </c>
      <c r="F54" s="71" t="s">
        <v>3</v>
      </c>
      <c r="G54" s="68" t="s">
        <v>106</v>
      </c>
      <c r="H54" s="145">
        <f>A53*E54</f>
        <v>0</v>
      </c>
    </row>
    <row r="55" spans="1:8" x14ac:dyDescent="0.2">
      <c r="A55" s="38"/>
      <c r="B55" s="38"/>
      <c r="C55" s="87"/>
      <c r="D55" s="88"/>
      <c r="E55" s="53"/>
      <c r="F55" s="53"/>
      <c r="G55" s="54"/>
      <c r="H55" s="55"/>
    </row>
    <row r="56" spans="1:8" x14ac:dyDescent="0.2">
      <c r="A56" s="76"/>
      <c r="B56" s="38"/>
      <c r="C56" s="85" t="s">
        <v>275</v>
      </c>
      <c r="D56" s="86"/>
      <c r="E56" s="53"/>
      <c r="F56" s="53"/>
      <c r="G56" s="54"/>
      <c r="H56" s="55"/>
    </row>
    <row r="57" spans="1:8" x14ac:dyDescent="0.2">
      <c r="A57" s="38"/>
      <c r="B57" s="38"/>
      <c r="C57" s="85" t="s">
        <v>302</v>
      </c>
      <c r="D57" s="88"/>
      <c r="E57" s="53">
        <v>35</v>
      </c>
      <c r="F57" s="71" t="s">
        <v>3</v>
      </c>
      <c r="G57" s="68" t="s">
        <v>104</v>
      </c>
      <c r="H57" s="145">
        <f>A56*E57</f>
        <v>0</v>
      </c>
    </row>
    <row r="58" spans="1:8" x14ac:dyDescent="0.2">
      <c r="A58" s="38"/>
      <c r="B58" s="38"/>
      <c r="C58" s="86" t="s">
        <v>67</v>
      </c>
      <c r="D58" s="124"/>
      <c r="E58" s="53"/>
      <c r="F58" s="53"/>
      <c r="G58" s="54"/>
      <c r="H58" s="55"/>
    </row>
    <row r="59" spans="1:8" x14ac:dyDescent="0.2">
      <c r="A59" s="38"/>
      <c r="B59" s="38"/>
      <c r="C59" s="86" t="s">
        <v>68</v>
      </c>
      <c r="D59" s="124"/>
      <c r="E59" s="53"/>
      <c r="F59" s="53"/>
      <c r="G59" s="54"/>
      <c r="H59" s="55"/>
    </row>
    <row r="60" spans="1:8" x14ac:dyDescent="0.2">
      <c r="A60" s="38"/>
      <c r="B60" s="38"/>
      <c r="C60" s="123" t="s">
        <v>69</v>
      </c>
      <c r="D60" s="124"/>
      <c r="E60" s="53"/>
      <c r="F60" s="53"/>
      <c r="G60" s="54"/>
      <c r="H60" s="55"/>
    </row>
    <row r="61" spans="1:8" x14ac:dyDescent="0.2">
      <c r="A61" s="38"/>
      <c r="B61" s="38"/>
      <c r="C61" s="123" t="s">
        <v>70</v>
      </c>
      <c r="D61" s="124"/>
      <c r="E61" s="53"/>
      <c r="F61" s="53"/>
      <c r="G61" s="54"/>
      <c r="H61" s="55"/>
    </row>
    <row r="62" spans="1:8" x14ac:dyDescent="0.2">
      <c r="A62" s="38"/>
      <c r="B62" s="38"/>
      <c r="C62" s="123" t="s">
        <v>71</v>
      </c>
      <c r="D62" s="124"/>
      <c r="E62" s="53"/>
      <c r="F62" s="53"/>
      <c r="G62" s="54"/>
      <c r="H62" s="55"/>
    </row>
    <row r="63" spans="1:8" x14ac:dyDescent="0.2">
      <c r="A63" s="38"/>
      <c r="B63" s="38"/>
      <c r="C63" s="87"/>
      <c r="D63" s="88"/>
      <c r="E63" s="53"/>
      <c r="F63" s="53"/>
      <c r="G63" s="54"/>
      <c r="H63" s="55"/>
    </row>
    <row r="64" spans="1:8" x14ac:dyDescent="0.2">
      <c r="A64" s="76"/>
      <c r="B64" s="38"/>
      <c r="C64" s="85" t="s">
        <v>277</v>
      </c>
      <c r="D64" s="86"/>
      <c r="E64" s="53">
        <v>39</v>
      </c>
      <c r="F64" s="71" t="s">
        <v>3</v>
      </c>
      <c r="G64" s="68" t="s">
        <v>104</v>
      </c>
      <c r="H64" s="145">
        <f>A63*E64</f>
        <v>0</v>
      </c>
    </row>
    <row r="65" spans="1:8" x14ac:dyDescent="0.2">
      <c r="A65" s="38"/>
      <c r="B65" s="38"/>
      <c r="C65" s="89" t="s">
        <v>72</v>
      </c>
      <c r="D65" s="126"/>
      <c r="E65" s="53"/>
      <c r="F65" s="53"/>
      <c r="G65" s="54"/>
      <c r="H65" s="55"/>
    </row>
    <row r="66" spans="1:8" x14ac:dyDescent="0.2">
      <c r="A66" s="38"/>
      <c r="B66" s="38"/>
      <c r="C66" s="89" t="s">
        <v>73</v>
      </c>
      <c r="D66" s="126"/>
      <c r="E66" s="53"/>
      <c r="F66" s="53"/>
      <c r="G66" s="54"/>
      <c r="H66" s="55"/>
    </row>
    <row r="67" spans="1:8" x14ac:dyDescent="0.2">
      <c r="A67" s="38"/>
      <c r="B67" s="38"/>
      <c r="C67" s="125" t="s">
        <v>74</v>
      </c>
      <c r="D67" s="126"/>
      <c r="E67" s="53"/>
      <c r="F67" s="53"/>
      <c r="G67" s="54"/>
      <c r="H67" s="55"/>
    </row>
    <row r="68" spans="1:8" x14ac:dyDescent="0.2">
      <c r="A68" s="38"/>
      <c r="B68" s="38"/>
      <c r="C68" s="125" t="s">
        <v>75</v>
      </c>
      <c r="D68" s="126"/>
      <c r="E68" s="53"/>
      <c r="F68" s="53"/>
      <c r="G68" s="54"/>
      <c r="H68" s="55"/>
    </row>
    <row r="69" spans="1:8" x14ac:dyDescent="0.2">
      <c r="A69" s="38"/>
      <c r="B69" s="38"/>
      <c r="C69" s="125" t="s">
        <v>76</v>
      </c>
      <c r="D69" s="126"/>
      <c r="E69" s="53"/>
      <c r="F69" s="53"/>
      <c r="G69" s="54"/>
      <c r="H69" s="55"/>
    </row>
    <row r="70" spans="1:8" ht="12.75" customHeight="1" x14ac:dyDescent="0.2">
      <c r="A70" s="38"/>
      <c r="B70" s="38"/>
      <c r="C70" s="31"/>
      <c r="D70" s="90"/>
      <c r="E70" s="50"/>
      <c r="F70" s="50"/>
      <c r="G70" s="51"/>
      <c r="H70" s="50"/>
    </row>
    <row r="71" spans="1:8" x14ac:dyDescent="0.2">
      <c r="A71" s="76"/>
      <c r="B71" s="38"/>
      <c r="C71" s="93" t="s">
        <v>278</v>
      </c>
      <c r="D71" s="90"/>
      <c r="E71" s="53">
        <v>38</v>
      </c>
      <c r="F71" s="71" t="s">
        <v>3</v>
      </c>
      <c r="G71" s="68" t="s">
        <v>104</v>
      </c>
      <c r="H71" s="148">
        <f>A70*E71</f>
        <v>0</v>
      </c>
    </row>
    <row r="72" spans="1:8" x14ac:dyDescent="0.2">
      <c r="A72" s="38"/>
      <c r="B72" s="38"/>
      <c r="C72" s="92" t="s">
        <v>77</v>
      </c>
      <c r="D72" s="90"/>
      <c r="E72" s="53"/>
      <c r="F72" s="53"/>
      <c r="G72" s="54"/>
      <c r="H72" s="55"/>
    </row>
    <row r="73" spans="1:8" x14ac:dyDescent="0.2">
      <c r="A73" s="38"/>
      <c r="B73" s="38"/>
      <c r="C73" s="92" t="s">
        <v>78</v>
      </c>
      <c r="D73" s="90"/>
      <c r="E73" s="53"/>
      <c r="F73" s="53"/>
      <c r="G73" s="54"/>
      <c r="H73" s="55"/>
    </row>
    <row r="74" spans="1:8" x14ac:dyDescent="0.2">
      <c r="A74" s="38"/>
      <c r="B74" s="38"/>
      <c r="C74" s="94" t="s">
        <v>79</v>
      </c>
      <c r="D74" s="90"/>
      <c r="E74" s="53"/>
      <c r="F74" s="53"/>
      <c r="G74" s="54"/>
      <c r="H74" s="55"/>
    </row>
    <row r="75" spans="1:8" x14ac:dyDescent="0.2">
      <c r="A75" s="38"/>
      <c r="B75" s="38"/>
      <c r="C75" s="94" t="s">
        <v>80</v>
      </c>
      <c r="D75" s="90"/>
      <c r="E75" s="53"/>
      <c r="F75" s="53"/>
      <c r="G75" s="54"/>
      <c r="H75" s="55"/>
    </row>
    <row r="76" spans="1:8" x14ac:dyDescent="0.2">
      <c r="A76" s="38"/>
      <c r="B76" s="38"/>
      <c r="C76" s="94" t="s">
        <v>81</v>
      </c>
      <c r="D76" s="31"/>
      <c r="E76" s="53"/>
      <c r="F76" s="53"/>
      <c r="G76" s="54"/>
      <c r="H76" s="55"/>
    </row>
    <row r="77" spans="1:8" x14ac:dyDescent="0.2">
      <c r="A77" s="38"/>
      <c r="B77" s="38"/>
      <c r="C77" s="94" t="s">
        <v>82</v>
      </c>
      <c r="D77" s="31"/>
      <c r="E77" s="53"/>
      <c r="F77" s="53"/>
      <c r="G77" s="54"/>
      <c r="H77" s="55"/>
    </row>
    <row r="78" spans="1:8" x14ac:dyDescent="0.2">
      <c r="A78" s="38"/>
      <c r="B78" s="38"/>
      <c r="C78" s="94" t="s">
        <v>83</v>
      </c>
      <c r="D78" s="31"/>
      <c r="E78" s="53"/>
      <c r="F78" s="53"/>
      <c r="G78" s="54"/>
      <c r="H78" s="55"/>
    </row>
    <row r="79" spans="1:8" ht="12.75" customHeight="1" x14ac:dyDescent="0.2">
      <c r="A79" s="38"/>
      <c r="B79" s="38"/>
      <c r="C79" s="9"/>
      <c r="D79" s="9"/>
      <c r="E79" s="53"/>
      <c r="F79" s="53"/>
      <c r="G79" s="54"/>
      <c r="H79" s="55"/>
    </row>
    <row r="80" spans="1:8" x14ac:dyDescent="0.2">
      <c r="A80" s="76"/>
      <c r="B80" s="38"/>
      <c r="C80" s="85" t="s">
        <v>276</v>
      </c>
      <c r="D80" s="31"/>
      <c r="E80" s="50" t="s">
        <v>0</v>
      </c>
      <c r="F80" s="50"/>
      <c r="G80" s="51" t="s">
        <v>1</v>
      </c>
      <c r="H80" s="50" t="s">
        <v>2</v>
      </c>
    </row>
    <row r="81" spans="1:8" x14ac:dyDescent="0.2">
      <c r="A81" s="38"/>
      <c r="B81" s="38"/>
      <c r="C81" s="93" t="s">
        <v>303</v>
      </c>
      <c r="D81" s="31"/>
      <c r="E81" s="53">
        <v>35</v>
      </c>
      <c r="F81" s="71" t="s">
        <v>3</v>
      </c>
      <c r="G81" s="68" t="s">
        <v>104</v>
      </c>
      <c r="H81" s="144">
        <f>A80*E81</f>
        <v>0</v>
      </c>
    </row>
    <row r="82" spans="1:8" x14ac:dyDescent="0.2">
      <c r="A82" s="38"/>
      <c r="B82" s="38"/>
      <c r="C82" s="92" t="s">
        <v>84</v>
      </c>
      <c r="D82" s="31"/>
      <c r="E82" s="8"/>
      <c r="F82" s="8"/>
      <c r="G82" s="8"/>
      <c r="H82" s="55"/>
    </row>
    <row r="83" spans="1:8" x14ac:dyDescent="0.2">
      <c r="A83" s="38"/>
      <c r="B83" s="38"/>
      <c r="C83" s="92" t="s">
        <v>68</v>
      </c>
      <c r="D83" s="91"/>
      <c r="E83" s="8"/>
      <c r="F83" s="8"/>
      <c r="G83" s="8"/>
      <c r="H83" s="55"/>
    </row>
    <row r="84" spans="1:8" x14ac:dyDescent="0.2">
      <c r="A84" s="38"/>
      <c r="B84" s="38"/>
      <c r="C84" s="94" t="s">
        <v>85</v>
      </c>
      <c r="D84" s="91"/>
      <c r="E84" s="8"/>
      <c r="F84" s="8"/>
      <c r="G84" s="8"/>
      <c r="H84" s="55"/>
    </row>
    <row r="85" spans="1:8" x14ac:dyDescent="0.2">
      <c r="A85" s="38"/>
      <c r="B85" s="38"/>
      <c r="C85" s="94" t="s">
        <v>86</v>
      </c>
      <c r="D85" s="91"/>
      <c r="E85" s="8"/>
      <c r="F85" s="8"/>
      <c r="G85" s="8"/>
      <c r="H85" s="55"/>
    </row>
    <row r="86" spans="1:8" x14ac:dyDescent="0.2">
      <c r="A86" s="38"/>
      <c r="B86" s="38"/>
      <c r="C86" s="94" t="s">
        <v>87</v>
      </c>
      <c r="D86" s="91"/>
      <c r="E86" s="8"/>
      <c r="F86" s="8"/>
      <c r="G86" s="8"/>
      <c r="H86" s="55"/>
    </row>
    <row r="87" spans="1:8" x14ac:dyDescent="0.2">
      <c r="A87" s="38"/>
      <c r="B87" s="38"/>
      <c r="C87" s="94" t="s">
        <v>88</v>
      </c>
      <c r="D87" s="91"/>
      <c r="E87" s="8"/>
      <c r="F87" s="8"/>
      <c r="G87" s="8"/>
      <c r="H87" s="55"/>
    </row>
    <row r="88" spans="1:8" ht="8.25" customHeight="1" x14ac:dyDescent="0.2">
      <c r="A88" s="150"/>
      <c r="B88" s="38"/>
      <c r="C88" s="92"/>
      <c r="D88" s="91"/>
      <c r="E88" s="50"/>
      <c r="F88" s="50"/>
      <c r="G88" s="51"/>
      <c r="H88" s="50"/>
    </row>
    <row r="89" spans="1:8" x14ac:dyDescent="0.2">
      <c r="A89" s="151"/>
      <c r="B89" s="38"/>
      <c r="C89" s="93" t="s">
        <v>280</v>
      </c>
      <c r="D89" s="91"/>
      <c r="E89" s="53">
        <v>35</v>
      </c>
      <c r="F89" s="71" t="s">
        <v>3</v>
      </c>
      <c r="G89" s="68" t="s">
        <v>104</v>
      </c>
      <c r="H89" s="144">
        <f>A88*E89</f>
        <v>0</v>
      </c>
    </row>
    <row r="90" spans="1:8" x14ac:dyDescent="0.2">
      <c r="A90" s="38"/>
      <c r="B90" s="38"/>
      <c r="C90" s="92" t="s">
        <v>89</v>
      </c>
      <c r="D90" s="91"/>
      <c r="E90" s="8"/>
      <c r="F90" s="8"/>
      <c r="G90" s="8"/>
      <c r="H90" s="55"/>
    </row>
    <row r="91" spans="1:8" x14ac:dyDescent="0.2">
      <c r="A91" s="38"/>
      <c r="B91" s="38"/>
      <c r="C91" s="92" t="s">
        <v>90</v>
      </c>
      <c r="D91" s="91"/>
      <c r="E91" s="8"/>
      <c r="F91" s="8"/>
      <c r="G91" s="8"/>
      <c r="H91" s="55"/>
    </row>
    <row r="92" spans="1:8" x14ac:dyDescent="0.2">
      <c r="A92" s="38"/>
      <c r="B92" s="38"/>
      <c r="C92" s="94" t="s">
        <v>91</v>
      </c>
      <c r="D92" s="91"/>
      <c r="E92" s="8"/>
      <c r="F92" s="8"/>
      <c r="G92" s="8"/>
      <c r="H92" s="55"/>
    </row>
    <row r="93" spans="1:8" x14ac:dyDescent="0.2">
      <c r="A93" s="38"/>
      <c r="B93" s="38"/>
      <c r="C93" s="94" t="s">
        <v>92</v>
      </c>
      <c r="D93" s="91"/>
      <c r="E93" s="8"/>
      <c r="F93" s="8"/>
      <c r="G93" s="8"/>
      <c r="H93" s="55"/>
    </row>
    <row r="94" spans="1:8" x14ac:dyDescent="0.2">
      <c r="A94" s="38"/>
      <c r="B94" s="38"/>
      <c r="C94" s="94" t="s">
        <v>93</v>
      </c>
      <c r="D94" s="91"/>
      <c r="E94" s="8"/>
      <c r="F94" s="8"/>
      <c r="G94" s="8"/>
      <c r="H94" s="55"/>
    </row>
    <row r="95" spans="1:8" ht="8.25" customHeight="1" x14ac:dyDescent="0.2">
      <c r="A95" s="150"/>
      <c r="B95" s="38"/>
      <c r="C95" s="92"/>
      <c r="D95" s="91"/>
      <c r="H95" s="149"/>
    </row>
    <row r="96" spans="1:8" x14ac:dyDescent="0.2">
      <c r="A96" s="76"/>
      <c r="B96" s="38"/>
      <c r="C96" s="93" t="s">
        <v>279</v>
      </c>
      <c r="D96" s="91"/>
      <c r="E96" s="53">
        <v>36</v>
      </c>
      <c r="F96" s="71" t="s">
        <v>3</v>
      </c>
      <c r="G96" s="68" t="s">
        <v>104</v>
      </c>
      <c r="H96" s="144">
        <f>A95*E96</f>
        <v>0</v>
      </c>
    </row>
    <row r="97" spans="1:8" x14ac:dyDescent="0.2">
      <c r="A97" s="38"/>
      <c r="B97" s="38"/>
      <c r="C97" s="92" t="s">
        <v>94</v>
      </c>
      <c r="D97" s="91"/>
      <c r="E97" s="8"/>
      <c r="F97" s="8"/>
      <c r="G97" s="8"/>
      <c r="H97" s="69"/>
    </row>
    <row r="98" spans="1:8" x14ac:dyDescent="0.2">
      <c r="A98" s="38"/>
      <c r="B98" s="38"/>
      <c r="C98" s="92" t="s">
        <v>95</v>
      </c>
      <c r="D98" s="91"/>
      <c r="E98" s="8"/>
      <c r="F98" s="8"/>
      <c r="G98" s="8"/>
      <c r="H98" s="55"/>
    </row>
    <row r="99" spans="1:8" x14ac:dyDescent="0.2">
      <c r="A99" s="38"/>
      <c r="B99" s="38"/>
      <c r="C99" s="94" t="s">
        <v>96</v>
      </c>
      <c r="D99" s="91"/>
      <c r="E99" s="8"/>
      <c r="F99" s="8"/>
      <c r="G99" s="8"/>
      <c r="H99" s="55"/>
    </row>
    <row r="100" spans="1:8" x14ac:dyDescent="0.2">
      <c r="A100" s="38"/>
      <c r="B100" s="38"/>
      <c r="C100" s="95" t="s">
        <v>97</v>
      </c>
      <c r="D100" s="96"/>
      <c r="E100" s="8"/>
      <c r="F100" s="8"/>
      <c r="G100" s="8"/>
      <c r="H100" s="55"/>
    </row>
    <row r="101" spans="1:8" x14ac:dyDescent="0.2">
      <c r="A101" s="38"/>
      <c r="B101" s="38"/>
      <c r="C101" s="95" t="s">
        <v>98</v>
      </c>
      <c r="D101" s="96"/>
      <c r="E101" s="8"/>
      <c r="F101" s="8"/>
      <c r="G101" s="8"/>
      <c r="H101" s="55"/>
    </row>
    <row r="102" spans="1:8" x14ac:dyDescent="0.2">
      <c r="A102" s="38"/>
      <c r="B102" s="38"/>
      <c r="C102" s="95" t="s">
        <v>99</v>
      </c>
      <c r="D102" s="96"/>
      <c r="E102" s="8"/>
      <c r="F102" s="8"/>
      <c r="G102" s="8"/>
      <c r="H102" s="55"/>
    </row>
    <row r="103" spans="1:8" ht="8.25" customHeight="1" x14ac:dyDescent="0.2">
      <c r="A103" s="38"/>
      <c r="B103" s="38"/>
      <c r="C103" s="88"/>
      <c r="D103" s="96"/>
      <c r="E103" s="50"/>
      <c r="F103" s="50"/>
      <c r="G103" s="51"/>
      <c r="H103" s="50"/>
    </row>
    <row r="104" spans="1:8" x14ac:dyDescent="0.2">
      <c r="A104" s="38"/>
      <c r="B104" s="38"/>
      <c r="C104" s="31"/>
      <c r="D104" s="31"/>
      <c r="E104" s="8"/>
      <c r="F104" s="8"/>
      <c r="G104" s="8"/>
      <c r="H104" s="55"/>
    </row>
    <row r="105" spans="1:8" x14ac:dyDescent="0.2">
      <c r="A105" s="38"/>
      <c r="B105" s="38"/>
      <c r="C105" s="70" t="s">
        <v>158</v>
      </c>
      <c r="D105" s="57"/>
      <c r="E105" s="53"/>
      <c r="F105" s="71"/>
      <c r="G105" s="68"/>
      <c r="H105" s="55"/>
    </row>
    <row r="106" spans="1:8" x14ac:dyDescent="0.2">
      <c r="A106" s="2"/>
      <c r="B106" s="38"/>
      <c r="C106" s="31"/>
      <c r="D106" s="31"/>
      <c r="E106" s="8"/>
      <c r="F106" s="8"/>
      <c r="G106" s="8"/>
      <c r="H106" s="11"/>
    </row>
    <row r="107" spans="1:8" x14ac:dyDescent="0.2">
      <c r="A107" s="2"/>
      <c r="B107" s="2"/>
      <c r="C107" s="2"/>
      <c r="D107" s="2"/>
      <c r="E107" s="2"/>
      <c r="F107" s="2"/>
      <c r="G107" s="2"/>
      <c r="H107" s="2"/>
    </row>
    <row r="108" spans="1:8" x14ac:dyDescent="0.2">
      <c r="A108" s="2"/>
      <c r="B108" s="2"/>
      <c r="C108" s="2"/>
      <c r="D108" s="2"/>
      <c r="E108" s="2"/>
      <c r="F108" s="2"/>
      <c r="G108" s="2"/>
      <c r="H108" s="2"/>
    </row>
    <row r="109" spans="1:8" x14ac:dyDescent="0.2">
      <c r="A109" s="2"/>
      <c r="B109" s="2"/>
      <c r="C109" s="2"/>
      <c r="D109" s="2"/>
      <c r="E109" s="2"/>
      <c r="F109" s="2"/>
      <c r="G109" s="2"/>
      <c r="H109" s="2"/>
    </row>
    <row r="110" spans="1:8" x14ac:dyDescent="0.2">
      <c r="A110" s="2"/>
      <c r="B110" s="2"/>
      <c r="C110" s="2"/>
      <c r="D110" s="2"/>
      <c r="E110" s="2"/>
      <c r="F110" s="2"/>
      <c r="G110" s="2"/>
      <c r="H110" s="2"/>
    </row>
    <row r="111" spans="1:8" x14ac:dyDescent="0.2">
      <c r="A111" s="2"/>
      <c r="B111" s="2"/>
      <c r="C111" s="2"/>
      <c r="D111" s="2"/>
      <c r="E111" s="2"/>
      <c r="F111" s="2"/>
      <c r="G111" s="2"/>
      <c r="H111" s="2"/>
    </row>
    <row r="112" spans="1:8" x14ac:dyDescent="0.2">
      <c r="A112" s="2"/>
      <c r="B112" s="2"/>
      <c r="C112" s="2"/>
      <c r="D112" s="2"/>
      <c r="E112" s="2"/>
      <c r="F112" s="2"/>
      <c r="G112" s="2"/>
      <c r="H112" s="2"/>
    </row>
    <row r="113" spans="1:8" x14ac:dyDescent="0.2">
      <c r="A113" s="2"/>
      <c r="B113" s="2"/>
      <c r="C113" s="2"/>
      <c r="D113" s="2"/>
      <c r="E113" s="2"/>
      <c r="F113" s="2"/>
      <c r="G113" s="2"/>
      <c r="H113" s="2"/>
    </row>
    <row r="114" spans="1:8" x14ac:dyDescent="0.2">
      <c r="A114" s="2"/>
      <c r="B114" s="2"/>
      <c r="C114" s="2"/>
      <c r="D114" s="2"/>
      <c r="E114" s="2"/>
      <c r="F114" s="2"/>
      <c r="G114" s="2"/>
      <c r="H114" s="2"/>
    </row>
    <row r="115" spans="1:8" x14ac:dyDescent="0.2">
      <c r="A115" s="2"/>
      <c r="B115" s="2"/>
      <c r="C115" s="2"/>
      <c r="D115" s="2"/>
      <c r="E115" s="2"/>
      <c r="F115" s="2"/>
      <c r="G115" s="2"/>
      <c r="H115" s="2"/>
    </row>
    <row r="116" spans="1:8" x14ac:dyDescent="0.2">
      <c r="A116" s="2"/>
      <c r="B116" s="2"/>
      <c r="C116" s="2"/>
      <c r="D116" s="2"/>
      <c r="E116" s="2"/>
      <c r="F116" s="2"/>
      <c r="G116" s="2"/>
      <c r="H116" s="2"/>
    </row>
    <row r="117" spans="1:8" x14ac:dyDescent="0.2">
      <c r="A117" s="2"/>
      <c r="B117" s="2"/>
      <c r="C117" s="2"/>
      <c r="D117" s="2"/>
      <c r="E117" s="2"/>
      <c r="F117" s="2"/>
      <c r="G117" s="2"/>
      <c r="H117" s="2"/>
    </row>
    <row r="118" spans="1:8" x14ac:dyDescent="0.2">
      <c r="A118" s="2"/>
      <c r="B118" s="2"/>
      <c r="C118" s="2"/>
      <c r="D118" s="2"/>
      <c r="E118" s="2"/>
      <c r="F118" s="2"/>
      <c r="G118" s="2"/>
      <c r="H118" s="2"/>
    </row>
    <row r="119" spans="1:8" x14ac:dyDescent="0.2">
      <c r="A119" s="2"/>
      <c r="B119" s="2"/>
      <c r="C119" s="2"/>
      <c r="D119" s="2"/>
      <c r="E119" s="2"/>
      <c r="F119" s="2"/>
      <c r="G119" s="2"/>
      <c r="H119" s="2"/>
    </row>
    <row r="120" spans="1:8" x14ac:dyDescent="0.2">
      <c r="A120" s="2"/>
      <c r="B120" s="2"/>
      <c r="C120" s="2"/>
      <c r="D120" s="2"/>
      <c r="E120" s="2"/>
      <c r="F120" s="2"/>
      <c r="G120" s="2"/>
      <c r="H120" s="2"/>
    </row>
    <row r="121" spans="1:8" x14ac:dyDescent="0.2">
      <c r="A121" s="2"/>
      <c r="B121" s="2"/>
      <c r="C121" s="2"/>
      <c r="D121" s="2"/>
      <c r="E121" s="2"/>
      <c r="F121" s="2"/>
      <c r="G121" s="2"/>
      <c r="H121" s="2"/>
    </row>
    <row r="122" spans="1:8" x14ac:dyDescent="0.2">
      <c r="A122" s="2"/>
      <c r="B122" s="2"/>
      <c r="C122" s="2"/>
      <c r="D122" s="2"/>
      <c r="E122" s="2"/>
      <c r="F122" s="2"/>
      <c r="G122" s="2"/>
      <c r="H122" s="2"/>
    </row>
    <row r="123" spans="1:8" x14ac:dyDescent="0.2">
      <c r="A123" s="2"/>
      <c r="B123" s="2"/>
      <c r="C123" s="2"/>
      <c r="D123" s="2"/>
      <c r="E123" s="2"/>
      <c r="F123" s="2"/>
      <c r="G123" s="2"/>
      <c r="H123" s="2"/>
    </row>
    <row r="124" spans="1:8" x14ac:dyDescent="0.2">
      <c r="A124" s="2"/>
      <c r="B124" s="2"/>
      <c r="C124" s="2"/>
      <c r="D124" s="2"/>
      <c r="E124" s="2"/>
      <c r="F124" s="2"/>
      <c r="G124" s="2"/>
      <c r="H124" s="2"/>
    </row>
    <row r="125" spans="1:8" x14ac:dyDescent="0.2">
      <c r="A125" s="2"/>
      <c r="B125" s="2"/>
      <c r="C125" s="2"/>
      <c r="D125" s="2"/>
      <c r="E125" s="2"/>
      <c r="F125" s="2"/>
      <c r="G125" s="2"/>
      <c r="H125" s="2"/>
    </row>
    <row r="126" spans="1:8" x14ac:dyDescent="0.2">
      <c r="A126" s="2"/>
      <c r="B126" s="2"/>
      <c r="C126" s="2"/>
      <c r="D126" s="2"/>
      <c r="E126" s="2"/>
      <c r="F126" s="2"/>
      <c r="G126" s="2"/>
      <c r="H126" s="2"/>
    </row>
    <row r="127" spans="1:8" x14ac:dyDescent="0.2">
      <c r="A127" s="2"/>
      <c r="B127" s="2"/>
      <c r="C127" s="2"/>
      <c r="D127" s="2"/>
      <c r="E127" s="2"/>
      <c r="F127" s="2"/>
      <c r="G127" s="2"/>
      <c r="H127" s="2"/>
    </row>
    <row r="128" spans="1:8" x14ac:dyDescent="0.2">
      <c r="A128" s="2"/>
      <c r="B128" s="2"/>
      <c r="C128" s="2"/>
      <c r="D128" s="2"/>
      <c r="E128" s="2"/>
      <c r="F128" s="2"/>
      <c r="G128" s="2"/>
      <c r="H128" s="2"/>
    </row>
    <row r="129" spans="1:8" x14ac:dyDescent="0.2">
      <c r="A129" s="2"/>
      <c r="B129" s="2"/>
      <c r="C129" s="2"/>
      <c r="D129" s="2"/>
      <c r="E129" s="2"/>
      <c r="F129" s="2"/>
      <c r="G129" s="2"/>
      <c r="H129" s="2"/>
    </row>
    <row r="130" spans="1:8" x14ac:dyDescent="0.2">
      <c r="A130" s="2"/>
      <c r="B130" s="2"/>
      <c r="C130" s="2"/>
      <c r="D130" s="2"/>
      <c r="E130" s="2"/>
      <c r="F130" s="2"/>
      <c r="G130" s="2"/>
      <c r="H130" s="2"/>
    </row>
    <row r="131" spans="1:8" x14ac:dyDescent="0.2">
      <c r="A131" s="2"/>
      <c r="B131" s="2"/>
      <c r="C131" s="2"/>
      <c r="D131" s="2"/>
      <c r="E131" s="2"/>
      <c r="F131" s="2"/>
      <c r="G131" s="2"/>
      <c r="H131" s="2"/>
    </row>
    <row r="132" spans="1:8" x14ac:dyDescent="0.2">
      <c r="A132" s="2"/>
      <c r="B132" s="2"/>
      <c r="C132" s="2"/>
      <c r="D132" s="2"/>
      <c r="E132" s="2"/>
      <c r="F132" s="2"/>
      <c r="G132" s="2"/>
      <c r="H132" s="2"/>
    </row>
    <row r="133" spans="1:8" x14ac:dyDescent="0.2">
      <c r="A133" s="2"/>
      <c r="B133" s="2"/>
      <c r="C133" s="2"/>
      <c r="D133" s="2"/>
      <c r="E133" s="2"/>
      <c r="F133" s="2"/>
      <c r="G133" s="2"/>
      <c r="H133" s="2"/>
    </row>
    <row r="134" spans="1:8" x14ac:dyDescent="0.2">
      <c r="A134" s="2"/>
      <c r="B134" s="2"/>
      <c r="C134" s="2"/>
      <c r="D134" s="2"/>
      <c r="E134" s="2"/>
      <c r="F134" s="2"/>
      <c r="G134" s="2"/>
      <c r="H134" s="2"/>
    </row>
    <row r="135" spans="1:8" x14ac:dyDescent="0.2">
      <c r="A135" s="2"/>
      <c r="B135" s="2"/>
      <c r="C135" s="2"/>
      <c r="D135" s="2"/>
      <c r="E135" s="2"/>
      <c r="F135" s="2"/>
      <c r="G135" s="2"/>
      <c r="H135" s="2"/>
    </row>
    <row r="136" spans="1:8" x14ac:dyDescent="0.2">
      <c r="A136" s="2"/>
      <c r="B136" s="2"/>
      <c r="C136" s="2"/>
      <c r="D136" s="2"/>
      <c r="E136" s="2"/>
      <c r="F136" s="2"/>
      <c r="G136" s="2"/>
      <c r="H136" s="2"/>
    </row>
    <row r="137" spans="1:8" x14ac:dyDescent="0.2">
      <c r="A137" s="2"/>
      <c r="B137" s="2"/>
      <c r="C137" s="2"/>
      <c r="D137" s="2"/>
      <c r="E137" s="2"/>
      <c r="F137" s="2"/>
      <c r="G137" s="2"/>
      <c r="H137" s="2"/>
    </row>
    <row r="138" spans="1:8" x14ac:dyDescent="0.2">
      <c r="A138" s="2"/>
      <c r="B138" s="2"/>
      <c r="C138" s="2"/>
      <c r="D138" s="2"/>
      <c r="E138" s="2"/>
      <c r="F138" s="2"/>
      <c r="G138" s="2"/>
      <c r="H138" s="2"/>
    </row>
    <row r="139" spans="1:8" x14ac:dyDescent="0.2">
      <c r="A139" s="2"/>
      <c r="B139" s="2"/>
      <c r="C139" s="2"/>
      <c r="D139" s="2"/>
      <c r="E139" s="2"/>
      <c r="F139" s="2"/>
      <c r="G139" s="2"/>
      <c r="H139" s="2"/>
    </row>
    <row r="140" spans="1:8" x14ac:dyDescent="0.2">
      <c r="A140" s="2"/>
      <c r="B140" s="2"/>
      <c r="C140" s="2"/>
      <c r="D140" s="2"/>
      <c r="E140" s="2"/>
      <c r="F140" s="2"/>
      <c r="G140" s="2"/>
      <c r="H140" s="2"/>
    </row>
    <row r="141" spans="1:8" x14ac:dyDescent="0.2">
      <c r="A141" s="97"/>
      <c r="B141" s="2"/>
      <c r="C141" s="2"/>
      <c r="D141" s="2"/>
      <c r="E141" s="2"/>
      <c r="F141" s="2"/>
      <c r="G141" s="2"/>
      <c r="H141" s="2"/>
    </row>
    <row r="142" spans="1:8" x14ac:dyDescent="0.2">
      <c r="A142" s="97"/>
      <c r="B142" s="97"/>
      <c r="C142" s="97"/>
      <c r="D142" s="97"/>
      <c r="E142" s="97"/>
      <c r="F142" s="97"/>
      <c r="G142" s="97"/>
      <c r="H142" s="2"/>
    </row>
    <row r="143" spans="1:8" x14ac:dyDescent="0.2">
      <c r="A143" s="97"/>
      <c r="B143" s="97"/>
      <c r="C143" s="97"/>
      <c r="D143" s="97"/>
      <c r="E143" s="97"/>
      <c r="F143" s="97"/>
      <c r="G143" s="97"/>
      <c r="H143" s="2"/>
    </row>
    <row r="144" spans="1:8" x14ac:dyDescent="0.2">
      <c r="A144" s="97"/>
      <c r="B144" s="97"/>
      <c r="C144" s="97"/>
      <c r="D144" s="97"/>
      <c r="E144" s="97"/>
      <c r="F144" s="97"/>
      <c r="G144" s="97"/>
      <c r="H144" s="2"/>
    </row>
    <row r="145" spans="1:8" x14ac:dyDescent="0.2">
      <c r="A145" s="97"/>
      <c r="B145" s="97"/>
      <c r="C145" s="97"/>
      <c r="D145" s="97"/>
      <c r="E145" s="97"/>
      <c r="F145" s="97"/>
      <c r="G145" s="97"/>
      <c r="H145" s="2"/>
    </row>
    <row r="146" spans="1:8" x14ac:dyDescent="0.2">
      <c r="A146" s="97"/>
      <c r="B146" s="97"/>
      <c r="C146" s="97"/>
      <c r="D146" s="97"/>
      <c r="E146" s="97"/>
      <c r="F146" s="97"/>
      <c r="G146" s="97"/>
      <c r="H146" s="97"/>
    </row>
    <row r="147" spans="1:8" x14ac:dyDescent="0.2">
      <c r="A147" s="97"/>
      <c r="B147" s="97"/>
      <c r="C147" s="97"/>
      <c r="D147" s="97"/>
      <c r="E147" s="97"/>
      <c r="F147" s="97"/>
      <c r="G147" s="97"/>
      <c r="H147" s="97"/>
    </row>
    <row r="148" spans="1:8" x14ac:dyDescent="0.2">
      <c r="A148" s="97"/>
      <c r="B148" s="97"/>
      <c r="C148" s="97"/>
      <c r="D148" s="97"/>
      <c r="E148" s="97"/>
      <c r="F148" s="97"/>
      <c r="G148" s="97"/>
      <c r="H148" s="97"/>
    </row>
    <row r="149" spans="1:8" x14ac:dyDescent="0.2">
      <c r="A149" s="97"/>
      <c r="B149" s="97"/>
      <c r="C149" s="97"/>
      <c r="D149" s="97"/>
      <c r="E149" s="97"/>
      <c r="F149" s="97"/>
      <c r="G149" s="97"/>
      <c r="H149" s="97"/>
    </row>
    <row r="150" spans="1:8" x14ac:dyDescent="0.2">
      <c r="A150" s="97"/>
      <c r="B150" s="97"/>
      <c r="C150" s="97"/>
      <c r="D150" s="97"/>
      <c r="E150" s="97"/>
      <c r="F150" s="97"/>
      <c r="G150" s="97"/>
      <c r="H150" s="97"/>
    </row>
    <row r="151" spans="1:8" x14ac:dyDescent="0.2">
      <c r="A151" s="97"/>
      <c r="B151" s="97"/>
      <c r="C151" s="97"/>
      <c r="D151" s="97"/>
      <c r="E151" s="97"/>
      <c r="F151" s="97"/>
      <c r="G151" s="97"/>
      <c r="H151" s="97"/>
    </row>
    <row r="152" spans="1:8" x14ac:dyDescent="0.2">
      <c r="A152" s="97"/>
      <c r="B152" s="97"/>
      <c r="C152" s="97"/>
      <c r="D152" s="97"/>
      <c r="E152" s="97"/>
      <c r="F152" s="97"/>
      <c r="G152" s="97"/>
      <c r="H152" s="97"/>
    </row>
    <row r="153" spans="1:8" x14ac:dyDescent="0.2">
      <c r="A153" s="97"/>
      <c r="B153" s="97"/>
      <c r="C153" s="97"/>
      <c r="D153" s="97"/>
      <c r="E153" s="97"/>
      <c r="F153" s="97"/>
      <c r="G153" s="97"/>
      <c r="H153" s="97"/>
    </row>
    <row r="154" spans="1:8" x14ac:dyDescent="0.2">
      <c r="A154" s="97"/>
      <c r="B154" s="97"/>
      <c r="C154" s="97"/>
      <c r="D154" s="97"/>
      <c r="E154" s="97"/>
      <c r="F154" s="97"/>
      <c r="G154" s="97"/>
      <c r="H154" s="97"/>
    </row>
    <row r="155" spans="1:8" x14ac:dyDescent="0.2">
      <c r="A155" s="97"/>
      <c r="B155" s="97"/>
      <c r="C155" s="97"/>
      <c r="D155" s="97"/>
      <c r="E155" s="97"/>
      <c r="F155" s="97"/>
      <c r="G155" s="97"/>
      <c r="H155" s="97"/>
    </row>
    <row r="156" spans="1:8" x14ac:dyDescent="0.2">
      <c r="A156" s="97"/>
      <c r="B156" s="97"/>
      <c r="C156" s="97"/>
      <c r="D156" s="97"/>
      <c r="E156" s="97"/>
      <c r="F156" s="97"/>
      <c r="G156" s="97"/>
      <c r="H156" s="97"/>
    </row>
    <row r="157" spans="1:8" x14ac:dyDescent="0.2">
      <c r="A157" s="97"/>
      <c r="B157" s="97"/>
      <c r="C157" s="97"/>
      <c r="D157" s="97"/>
      <c r="E157" s="97"/>
      <c r="F157" s="97"/>
      <c r="G157" s="97"/>
      <c r="H157" s="97"/>
    </row>
    <row r="158" spans="1:8" x14ac:dyDescent="0.2">
      <c r="A158" s="97"/>
      <c r="B158" s="97"/>
      <c r="C158" s="97"/>
      <c r="D158" s="97"/>
      <c r="E158" s="97"/>
      <c r="F158" s="97"/>
      <c r="G158" s="97"/>
      <c r="H158" s="97"/>
    </row>
    <row r="159" spans="1:8" x14ac:dyDescent="0.2">
      <c r="A159" s="97"/>
      <c r="B159" s="97"/>
      <c r="C159" s="97"/>
      <c r="D159" s="97"/>
      <c r="E159" s="97"/>
      <c r="F159" s="97"/>
      <c r="G159" s="97"/>
      <c r="H159" s="97"/>
    </row>
    <row r="160" spans="1:8" x14ac:dyDescent="0.2">
      <c r="A160" s="97"/>
      <c r="B160" s="97"/>
      <c r="C160" s="97"/>
      <c r="D160" s="97"/>
      <c r="E160" s="97"/>
      <c r="F160" s="97"/>
      <c r="G160" s="97"/>
      <c r="H160" s="97"/>
    </row>
    <row r="161" spans="1:8" x14ac:dyDescent="0.2">
      <c r="A161" s="97"/>
      <c r="B161" s="97"/>
      <c r="C161" s="97"/>
      <c r="D161" s="97"/>
      <c r="E161" s="97"/>
      <c r="F161" s="97"/>
      <c r="G161" s="97"/>
      <c r="H161" s="97"/>
    </row>
    <row r="162" spans="1:8" x14ac:dyDescent="0.2">
      <c r="A162" s="97"/>
      <c r="B162" s="97"/>
      <c r="C162" s="97"/>
      <c r="D162" s="97"/>
      <c r="E162" s="97"/>
      <c r="F162" s="97"/>
      <c r="G162" s="97"/>
      <c r="H162" s="97"/>
    </row>
    <row r="163" spans="1:8" x14ac:dyDescent="0.2">
      <c r="A163" s="97"/>
      <c r="B163" s="97"/>
      <c r="C163" s="97"/>
      <c r="D163" s="97"/>
      <c r="E163" s="97"/>
      <c r="F163" s="97"/>
      <c r="G163" s="97"/>
      <c r="H163" s="97"/>
    </row>
    <row r="164" spans="1:8" x14ac:dyDescent="0.2">
      <c r="A164" s="97"/>
      <c r="B164" s="97"/>
      <c r="C164" s="97"/>
      <c r="D164" s="97"/>
      <c r="E164" s="97"/>
      <c r="F164" s="97"/>
      <c r="G164" s="97"/>
      <c r="H164" s="97"/>
    </row>
    <row r="165" spans="1:8" x14ac:dyDescent="0.2">
      <c r="A165" s="97"/>
      <c r="B165" s="97"/>
      <c r="C165" s="97"/>
      <c r="D165" s="97"/>
      <c r="E165" s="97"/>
      <c r="F165" s="97"/>
      <c r="G165" s="97"/>
      <c r="H165" s="97"/>
    </row>
    <row r="166" spans="1:8" x14ac:dyDescent="0.2">
      <c r="A166" s="97"/>
      <c r="B166" s="97"/>
      <c r="C166" s="97"/>
      <c r="D166" s="97"/>
      <c r="E166" s="97"/>
      <c r="F166" s="97"/>
      <c r="G166" s="97"/>
      <c r="H166" s="97"/>
    </row>
    <row r="167" spans="1:8" x14ac:dyDescent="0.2">
      <c r="A167" s="97"/>
      <c r="B167" s="97"/>
      <c r="C167" s="97"/>
      <c r="D167" s="97"/>
      <c r="E167" s="97"/>
      <c r="F167" s="97"/>
      <c r="G167" s="97"/>
      <c r="H167" s="97"/>
    </row>
    <row r="168" spans="1:8" x14ac:dyDescent="0.2">
      <c r="A168" s="97"/>
      <c r="B168" s="97"/>
      <c r="C168" s="97"/>
      <c r="D168" s="97"/>
      <c r="E168" s="97"/>
      <c r="F168" s="97"/>
      <c r="G168" s="97"/>
      <c r="H168" s="97"/>
    </row>
    <row r="169" spans="1:8" x14ac:dyDescent="0.2">
      <c r="A169" s="97"/>
      <c r="B169" s="97"/>
      <c r="C169" s="97"/>
      <c r="D169" s="97"/>
      <c r="E169" s="97"/>
      <c r="F169" s="97"/>
      <c r="G169" s="97"/>
      <c r="H169" s="97"/>
    </row>
    <row r="170" spans="1:8" x14ac:dyDescent="0.2">
      <c r="A170" s="97"/>
      <c r="B170" s="97"/>
      <c r="C170" s="97"/>
      <c r="D170" s="97"/>
      <c r="E170" s="97"/>
      <c r="F170" s="97"/>
      <c r="G170" s="97"/>
      <c r="H170" s="97"/>
    </row>
    <row r="171" spans="1:8" x14ac:dyDescent="0.2">
      <c r="A171" s="97"/>
      <c r="B171" s="97"/>
      <c r="C171" s="97"/>
      <c r="D171" s="97"/>
      <c r="E171" s="97"/>
      <c r="F171" s="97"/>
      <c r="G171" s="97"/>
      <c r="H171" s="97"/>
    </row>
    <row r="172" spans="1:8" x14ac:dyDescent="0.2">
      <c r="A172" s="97"/>
      <c r="B172" s="97"/>
      <c r="C172" s="97"/>
      <c r="D172" s="97"/>
      <c r="E172" s="97"/>
      <c r="F172" s="97"/>
      <c r="G172" s="97"/>
      <c r="H172" s="97"/>
    </row>
    <row r="173" spans="1:8" x14ac:dyDescent="0.2">
      <c r="A173" s="97"/>
      <c r="B173" s="97"/>
      <c r="C173" s="97"/>
      <c r="D173" s="97"/>
      <c r="E173" s="97"/>
      <c r="F173" s="97"/>
      <c r="G173" s="97"/>
      <c r="H173" s="97"/>
    </row>
    <row r="174" spans="1:8" x14ac:dyDescent="0.2">
      <c r="A174" s="97"/>
      <c r="B174" s="97"/>
      <c r="C174" s="97"/>
      <c r="D174" s="97"/>
      <c r="E174" s="97"/>
      <c r="F174" s="97"/>
      <c r="G174" s="97"/>
      <c r="H174" s="97"/>
    </row>
    <row r="175" spans="1:8" x14ac:dyDescent="0.2">
      <c r="A175" s="97"/>
      <c r="B175" s="97"/>
      <c r="C175" s="97"/>
      <c r="D175" s="97"/>
      <c r="E175" s="97"/>
      <c r="F175" s="97"/>
      <c r="G175" s="97"/>
      <c r="H175" s="97"/>
    </row>
    <row r="176" spans="1:8" x14ac:dyDescent="0.2">
      <c r="A176" s="97"/>
      <c r="B176" s="97"/>
      <c r="C176" s="97"/>
      <c r="D176" s="97"/>
      <c r="E176" s="97"/>
      <c r="F176" s="97"/>
      <c r="G176" s="97"/>
      <c r="H176" s="97"/>
    </row>
    <row r="177" spans="1:8" x14ac:dyDescent="0.2">
      <c r="A177" s="97"/>
      <c r="B177" s="97"/>
      <c r="C177" s="97"/>
      <c r="D177" s="97"/>
      <c r="E177" s="97"/>
      <c r="F177" s="97"/>
      <c r="G177" s="97"/>
      <c r="H177" s="97"/>
    </row>
    <row r="178" spans="1:8" x14ac:dyDescent="0.2">
      <c r="A178" s="97"/>
      <c r="B178" s="97"/>
      <c r="C178" s="97"/>
      <c r="D178" s="97"/>
      <c r="E178" s="97"/>
      <c r="F178" s="97"/>
      <c r="G178" s="97"/>
      <c r="H178" s="97"/>
    </row>
    <row r="179" spans="1:8" x14ac:dyDescent="0.2">
      <c r="A179" s="97"/>
      <c r="B179" s="97"/>
      <c r="C179" s="97"/>
      <c r="D179" s="97"/>
      <c r="E179" s="97"/>
      <c r="F179" s="97"/>
      <c r="G179" s="97"/>
      <c r="H179" s="97"/>
    </row>
    <row r="180" spans="1:8" x14ac:dyDescent="0.2">
      <c r="A180" s="97"/>
      <c r="B180" s="97"/>
      <c r="C180" s="97"/>
      <c r="D180" s="97"/>
      <c r="E180" s="97"/>
      <c r="F180" s="97"/>
      <c r="G180" s="97"/>
      <c r="H180" s="97"/>
    </row>
    <row r="181" spans="1:8" x14ac:dyDescent="0.2">
      <c r="A181" s="97"/>
      <c r="B181" s="97"/>
      <c r="C181" s="97"/>
      <c r="D181" s="97"/>
      <c r="E181" s="97"/>
      <c r="F181" s="97"/>
      <c r="G181" s="97"/>
      <c r="H181" s="97"/>
    </row>
    <row r="182" spans="1:8" x14ac:dyDescent="0.2">
      <c r="A182" s="97"/>
      <c r="B182" s="97"/>
      <c r="C182" s="97"/>
      <c r="D182" s="97"/>
      <c r="E182" s="97"/>
      <c r="F182" s="97"/>
      <c r="G182" s="97"/>
      <c r="H182" s="97"/>
    </row>
    <row r="183" spans="1:8" x14ac:dyDescent="0.2">
      <c r="A183" s="97"/>
      <c r="B183" s="97"/>
      <c r="C183" s="97"/>
      <c r="D183" s="97"/>
      <c r="E183" s="97"/>
      <c r="F183" s="97"/>
      <c r="G183" s="97"/>
      <c r="H183" s="97"/>
    </row>
    <row r="184" spans="1:8" x14ac:dyDescent="0.2">
      <c r="A184" s="97"/>
      <c r="B184" s="97"/>
      <c r="C184" s="97"/>
      <c r="D184" s="97"/>
      <c r="E184" s="97"/>
      <c r="F184" s="97"/>
      <c r="G184" s="97"/>
      <c r="H184" s="97"/>
    </row>
    <row r="185" spans="1:8" x14ac:dyDescent="0.2">
      <c r="A185" s="97"/>
      <c r="B185" s="97"/>
      <c r="C185" s="97"/>
      <c r="D185" s="97"/>
      <c r="E185" s="97"/>
      <c r="F185" s="97"/>
      <c r="G185" s="97"/>
      <c r="H185" s="97"/>
    </row>
    <row r="186" spans="1:8" x14ac:dyDescent="0.2">
      <c r="A186" s="97"/>
      <c r="B186" s="97"/>
      <c r="C186" s="97"/>
      <c r="D186" s="97"/>
      <c r="E186" s="97"/>
      <c r="F186" s="97"/>
      <c r="G186" s="97"/>
      <c r="H186" s="97"/>
    </row>
    <row r="187" spans="1:8" x14ac:dyDescent="0.2">
      <c r="A187" s="97"/>
      <c r="B187" s="97"/>
      <c r="C187" s="97"/>
      <c r="D187" s="97"/>
      <c r="E187" s="97"/>
      <c r="F187" s="97"/>
      <c r="G187" s="97"/>
      <c r="H187" s="97"/>
    </row>
    <row r="188" spans="1:8" x14ac:dyDescent="0.2">
      <c r="A188" s="97"/>
      <c r="B188" s="97"/>
      <c r="C188" s="97"/>
      <c r="D188" s="97"/>
      <c r="E188" s="97"/>
      <c r="F188" s="97"/>
      <c r="G188" s="97"/>
      <c r="H188" s="97"/>
    </row>
    <row r="189" spans="1:8" x14ac:dyDescent="0.2">
      <c r="B189" s="97"/>
      <c r="C189" s="97"/>
      <c r="D189" s="97"/>
      <c r="E189" s="97"/>
      <c r="F189" s="97"/>
      <c r="G189" s="97"/>
      <c r="H189" s="97"/>
    </row>
  </sheetData>
  <sheetProtection algorithmName="SHA-512" hashValue="4V4cuUplkJF7AEVfSExpFxvOgLyNK9reI8TwCY1Ybp6Vx5vARr7BPemRekxxDMCSVJdk5vvALi3yRfDOr4Nenw==" saltValue="LUN1a15+DZ+uRBTYPIFlyA==" spinCount="100000" sheet="1" objects="1" scenarios="1"/>
  <mergeCells count="4">
    <mergeCell ref="A2:H2"/>
    <mergeCell ref="A3:H3"/>
    <mergeCell ref="A1:H1"/>
    <mergeCell ref="A36:H36"/>
  </mergeCells>
  <printOptions horizontalCentered="1"/>
  <pageMargins left="0.23622047244094491" right="0.23622047244094491" top="0.23622047244094491" bottom="0.74803149606299213" header="0" footer="0.31496062992125984"/>
  <pageSetup paperSize="9" scale="97" orientation="portrait" r:id="rId1"/>
  <headerFooter>
    <oddFooter xml:space="preserve">&amp;L&amp;8
&amp;C&amp;8Alle Preise in CHF inkl MwSt.&amp;R&amp;8
</oddFooter>
  </headerFooter>
  <rowBreaks count="2" manualBreakCount="2">
    <brk id="55" max="7" man="1"/>
    <brk id="106"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H98"/>
  <sheetViews>
    <sheetView showGridLines="0" showRowColHeaders="0" showZeros="0" view="pageBreakPreview" zoomScaleNormal="100" zoomScaleSheetLayoutView="100" workbookViewId="0">
      <selection activeCell="K21" sqref="K21"/>
    </sheetView>
  </sheetViews>
  <sheetFormatPr baseColWidth="10" defaultRowHeight="12.75" x14ac:dyDescent="0.2"/>
  <cols>
    <col min="1" max="2" width="4" style="84" customWidth="1"/>
    <col min="3" max="3" width="16.5703125" style="84" customWidth="1"/>
    <col min="4" max="4" width="37.140625" style="84" customWidth="1"/>
    <col min="5" max="5" width="10" style="84" customWidth="1"/>
    <col min="6" max="6" width="1.7109375" style="84" customWidth="1"/>
    <col min="7" max="7" width="7" style="84" customWidth="1"/>
    <col min="8" max="8" width="7.85546875" style="84" customWidth="1"/>
    <col min="9" max="16384" width="11.42578125" style="84"/>
  </cols>
  <sheetData>
    <row r="1" spans="1:8" ht="54" customHeight="1" x14ac:dyDescent="0.2">
      <c r="A1" s="129"/>
      <c r="B1" s="129"/>
      <c r="C1" s="129"/>
      <c r="D1" s="129"/>
      <c r="E1" s="129"/>
      <c r="F1" s="129"/>
      <c r="G1" s="129"/>
      <c r="H1" s="129"/>
    </row>
    <row r="2" spans="1:8" ht="54" customHeight="1" x14ac:dyDescent="0.2">
      <c r="A2" s="131" t="s">
        <v>161</v>
      </c>
      <c r="B2" s="131"/>
      <c r="C2" s="131"/>
      <c r="D2" s="131"/>
      <c r="E2" s="131"/>
      <c r="F2" s="131"/>
      <c r="G2" s="131"/>
      <c r="H2" s="131"/>
    </row>
    <row r="3" spans="1:8" ht="18" customHeight="1" x14ac:dyDescent="0.2">
      <c r="A3" s="143" t="s">
        <v>38</v>
      </c>
      <c r="B3" s="143"/>
      <c r="C3" s="143"/>
      <c r="D3" s="143"/>
      <c r="E3" s="143"/>
      <c r="F3" s="143"/>
      <c r="G3" s="143"/>
      <c r="H3" s="143"/>
    </row>
    <row r="4" spans="1:8" x14ac:dyDescent="0.2">
      <c r="A4" s="38"/>
      <c r="B4" s="2"/>
      <c r="C4" s="98"/>
      <c r="D4" s="9"/>
      <c r="E4" s="99"/>
      <c r="F4" s="99"/>
      <c r="G4" s="54"/>
      <c r="H4" s="99"/>
    </row>
    <row r="5" spans="1:8" x14ac:dyDescent="0.2">
      <c r="A5" s="61"/>
      <c r="B5" s="2"/>
      <c r="C5" s="37" t="s">
        <v>281</v>
      </c>
      <c r="D5" s="60"/>
      <c r="E5" s="50" t="s">
        <v>0</v>
      </c>
      <c r="F5" s="50"/>
      <c r="G5" s="51" t="s">
        <v>1</v>
      </c>
      <c r="H5" s="50" t="s">
        <v>2</v>
      </c>
    </row>
    <row r="6" spans="1:8" x14ac:dyDescent="0.2">
      <c r="A6" s="76"/>
      <c r="B6" s="2"/>
      <c r="C6" s="9" t="s">
        <v>7</v>
      </c>
      <c r="D6" s="9"/>
      <c r="E6" s="53">
        <v>2</v>
      </c>
      <c r="F6" s="53" t="s">
        <v>3</v>
      </c>
      <c r="G6" s="54" t="s">
        <v>5</v>
      </c>
      <c r="H6" s="144">
        <f>A6*E6</f>
        <v>0</v>
      </c>
    </row>
    <row r="7" spans="1:8" x14ac:dyDescent="0.2">
      <c r="A7" s="76"/>
      <c r="B7" s="2"/>
      <c r="C7" s="9" t="s">
        <v>8</v>
      </c>
      <c r="D7" s="9"/>
      <c r="E7" s="53">
        <v>1</v>
      </c>
      <c r="F7" s="53" t="s">
        <v>3</v>
      </c>
      <c r="G7" s="54" t="s">
        <v>5</v>
      </c>
      <c r="H7" s="144">
        <f>A7*E7</f>
        <v>0</v>
      </c>
    </row>
    <row r="8" spans="1:8" x14ac:dyDescent="0.2">
      <c r="A8" s="76"/>
      <c r="B8" s="2"/>
      <c r="C8" s="9" t="s">
        <v>9</v>
      </c>
      <c r="D8" s="9"/>
      <c r="E8" s="53">
        <v>2</v>
      </c>
      <c r="F8" s="53" t="s">
        <v>3</v>
      </c>
      <c r="G8" s="54" t="s">
        <v>5</v>
      </c>
      <c r="H8" s="144">
        <f>A8*E8</f>
        <v>0</v>
      </c>
    </row>
    <row r="9" spans="1:8" x14ac:dyDescent="0.2">
      <c r="A9" s="76"/>
      <c r="B9" s="2"/>
      <c r="C9" s="9" t="s">
        <v>10</v>
      </c>
      <c r="D9" s="9"/>
      <c r="E9" s="53">
        <v>2</v>
      </c>
      <c r="F9" s="53" t="s">
        <v>3</v>
      </c>
      <c r="G9" s="54" t="s">
        <v>5</v>
      </c>
      <c r="H9" s="144">
        <f>A9*E9</f>
        <v>0</v>
      </c>
    </row>
    <row r="10" spans="1:8" x14ac:dyDescent="0.2">
      <c r="A10" s="56"/>
      <c r="B10" s="2"/>
      <c r="C10" s="98"/>
      <c r="D10" s="9"/>
      <c r="E10" s="99"/>
      <c r="F10" s="99"/>
      <c r="G10" s="54"/>
      <c r="H10" s="99"/>
    </row>
    <row r="11" spans="1:8" x14ac:dyDescent="0.2">
      <c r="A11" s="39"/>
      <c r="B11" s="2"/>
      <c r="C11" s="37" t="s">
        <v>282</v>
      </c>
      <c r="D11" s="9"/>
      <c r="E11" s="62"/>
      <c r="F11" s="62"/>
      <c r="G11" s="63"/>
      <c r="H11" s="62"/>
    </row>
    <row r="12" spans="1:8" x14ac:dyDescent="0.2">
      <c r="A12" s="76"/>
      <c r="B12" s="2"/>
      <c r="C12" s="9" t="s">
        <v>11</v>
      </c>
      <c r="D12" s="9"/>
      <c r="E12" s="53">
        <v>1</v>
      </c>
      <c r="F12" s="53" t="s">
        <v>3</v>
      </c>
      <c r="G12" s="100" t="s">
        <v>6</v>
      </c>
      <c r="H12" s="144">
        <f t="shared" ref="H12:H17" si="0">A12*E12</f>
        <v>0</v>
      </c>
    </row>
    <row r="13" spans="1:8" x14ac:dyDescent="0.2">
      <c r="A13" s="76"/>
      <c r="B13" s="2"/>
      <c r="C13" s="9" t="s">
        <v>12</v>
      </c>
      <c r="D13" s="9"/>
      <c r="E13" s="53">
        <v>1</v>
      </c>
      <c r="F13" s="53" t="s">
        <v>3</v>
      </c>
      <c r="G13" s="100" t="s">
        <v>6</v>
      </c>
      <c r="H13" s="144">
        <f t="shared" si="0"/>
        <v>0</v>
      </c>
    </row>
    <row r="14" spans="1:8" x14ac:dyDescent="0.2">
      <c r="A14" s="76"/>
      <c r="B14" s="2"/>
      <c r="C14" s="9" t="s">
        <v>13</v>
      </c>
      <c r="D14" s="9"/>
      <c r="E14" s="53">
        <v>1</v>
      </c>
      <c r="F14" s="53" t="s">
        <v>3</v>
      </c>
      <c r="G14" s="100" t="s">
        <v>6</v>
      </c>
      <c r="H14" s="144">
        <f t="shared" si="0"/>
        <v>0</v>
      </c>
    </row>
    <row r="15" spans="1:8" x14ac:dyDescent="0.2">
      <c r="A15" s="76"/>
      <c r="B15" s="2"/>
      <c r="C15" s="9" t="s">
        <v>14</v>
      </c>
      <c r="D15" s="9"/>
      <c r="E15" s="53">
        <v>1</v>
      </c>
      <c r="F15" s="53" t="s">
        <v>3</v>
      </c>
      <c r="G15" s="100" t="s">
        <v>6</v>
      </c>
      <c r="H15" s="144">
        <f t="shared" si="0"/>
        <v>0</v>
      </c>
    </row>
    <row r="16" spans="1:8" x14ac:dyDescent="0.2">
      <c r="A16" s="76"/>
      <c r="B16" s="2"/>
      <c r="C16" s="9" t="s">
        <v>15</v>
      </c>
      <c r="D16" s="9"/>
      <c r="E16" s="53">
        <v>2</v>
      </c>
      <c r="F16" s="53" t="s">
        <v>3</v>
      </c>
      <c r="G16" s="100" t="s">
        <v>6</v>
      </c>
      <c r="H16" s="144">
        <f t="shared" si="0"/>
        <v>0</v>
      </c>
    </row>
    <row r="17" spans="1:8" x14ac:dyDescent="0.2">
      <c r="A17" s="76"/>
      <c r="B17" s="2"/>
      <c r="C17" s="9" t="s">
        <v>16</v>
      </c>
      <c r="D17" s="9"/>
      <c r="E17" s="53">
        <v>2</v>
      </c>
      <c r="F17" s="53" t="s">
        <v>3</v>
      </c>
      <c r="G17" s="100" t="s">
        <v>6</v>
      </c>
      <c r="H17" s="144">
        <f t="shared" si="0"/>
        <v>0</v>
      </c>
    </row>
    <row r="18" spans="1:8" x14ac:dyDescent="0.2">
      <c r="A18" s="39"/>
      <c r="B18" s="2"/>
      <c r="C18" s="9"/>
      <c r="D18" s="9"/>
      <c r="E18" s="53"/>
      <c r="F18" s="53"/>
      <c r="G18" s="100"/>
      <c r="H18" s="55"/>
    </row>
    <row r="19" spans="1:8" x14ac:dyDescent="0.2">
      <c r="A19" s="61"/>
      <c r="B19" s="2"/>
      <c r="C19" s="37" t="s">
        <v>283</v>
      </c>
      <c r="D19" s="60"/>
      <c r="E19" s="62"/>
      <c r="F19" s="62"/>
      <c r="G19" s="63"/>
      <c r="H19" s="62"/>
    </row>
    <row r="20" spans="1:8" x14ac:dyDescent="0.2">
      <c r="A20" s="76"/>
      <c r="B20" s="2"/>
      <c r="C20" s="9" t="s">
        <v>17</v>
      </c>
      <c r="D20" s="9"/>
      <c r="E20" s="53">
        <v>1</v>
      </c>
      <c r="F20" s="53" t="s">
        <v>3</v>
      </c>
      <c r="G20" s="54" t="s">
        <v>5</v>
      </c>
      <c r="H20" s="144">
        <f>A20*E20</f>
        <v>0</v>
      </c>
    </row>
    <row r="21" spans="1:8" x14ac:dyDescent="0.2">
      <c r="A21" s="76"/>
      <c r="B21" s="2"/>
      <c r="C21" s="9" t="s">
        <v>18</v>
      </c>
      <c r="D21" s="9"/>
      <c r="E21" s="53">
        <v>1</v>
      </c>
      <c r="F21" s="53" t="s">
        <v>3</v>
      </c>
      <c r="G21" s="54" t="s">
        <v>5</v>
      </c>
      <c r="H21" s="144">
        <f>A21*E21</f>
        <v>0</v>
      </c>
    </row>
    <row r="22" spans="1:8" x14ac:dyDescent="0.2">
      <c r="A22" s="76"/>
      <c r="B22" s="2"/>
      <c r="C22" s="9" t="s">
        <v>19</v>
      </c>
      <c r="D22" s="9"/>
      <c r="E22" s="53">
        <v>1</v>
      </c>
      <c r="F22" s="53" t="s">
        <v>3</v>
      </c>
      <c r="G22" s="54" t="s">
        <v>5</v>
      </c>
      <c r="H22" s="144">
        <f>A22*E22</f>
        <v>0</v>
      </c>
    </row>
    <row r="23" spans="1:8" x14ac:dyDescent="0.2">
      <c r="A23" s="76"/>
      <c r="B23" s="2"/>
      <c r="C23" s="9" t="s">
        <v>29</v>
      </c>
      <c r="D23" s="9"/>
      <c r="E23" s="53">
        <v>1</v>
      </c>
      <c r="F23" s="53" t="s">
        <v>3</v>
      </c>
      <c r="G23" s="54" t="s">
        <v>5</v>
      </c>
      <c r="H23" s="144">
        <f>A23*E23</f>
        <v>0</v>
      </c>
    </row>
    <row r="24" spans="1:8" x14ac:dyDescent="0.2">
      <c r="A24" s="39"/>
      <c r="B24" s="2"/>
      <c r="C24" s="60"/>
      <c r="D24" s="60"/>
      <c r="E24" s="53"/>
      <c r="F24" s="53"/>
      <c r="G24" s="54"/>
      <c r="H24" s="55"/>
    </row>
    <row r="25" spans="1:8" x14ac:dyDescent="0.2">
      <c r="A25" s="61"/>
      <c r="B25" s="2"/>
      <c r="C25" s="37" t="s">
        <v>284</v>
      </c>
      <c r="D25" s="60"/>
      <c r="E25" s="62"/>
      <c r="F25" s="62"/>
      <c r="G25" s="63"/>
      <c r="H25" s="62"/>
    </row>
    <row r="26" spans="1:8" x14ac:dyDescent="0.2">
      <c r="A26" s="76"/>
      <c r="B26" s="2"/>
      <c r="C26" s="9" t="s">
        <v>20</v>
      </c>
      <c r="D26" s="9"/>
      <c r="E26" s="53">
        <v>5</v>
      </c>
      <c r="F26" s="53" t="s">
        <v>3</v>
      </c>
      <c r="G26" s="54" t="s">
        <v>5</v>
      </c>
      <c r="H26" s="144">
        <f t="shared" ref="H26:H31" si="1">A26*E26</f>
        <v>0</v>
      </c>
    </row>
    <row r="27" spans="1:8" x14ac:dyDescent="0.2">
      <c r="A27" s="76"/>
      <c r="B27" s="2"/>
      <c r="C27" s="9" t="s">
        <v>21</v>
      </c>
      <c r="D27" s="9"/>
      <c r="E27" s="53">
        <v>15</v>
      </c>
      <c r="F27" s="53" t="s">
        <v>3</v>
      </c>
      <c r="G27" s="54" t="s">
        <v>5</v>
      </c>
      <c r="H27" s="144">
        <f t="shared" si="1"/>
        <v>0</v>
      </c>
    </row>
    <row r="28" spans="1:8" x14ac:dyDescent="0.2">
      <c r="A28" s="76"/>
      <c r="B28" s="2"/>
      <c r="C28" s="9" t="s">
        <v>22</v>
      </c>
      <c r="D28" s="9"/>
      <c r="E28" s="53">
        <v>12</v>
      </c>
      <c r="F28" s="53" t="s">
        <v>3</v>
      </c>
      <c r="G28" s="54" t="s">
        <v>5</v>
      </c>
      <c r="H28" s="144">
        <f t="shared" si="1"/>
        <v>0</v>
      </c>
    </row>
    <row r="29" spans="1:8" x14ac:dyDescent="0.2">
      <c r="A29" s="76"/>
      <c r="B29" s="2"/>
      <c r="C29" s="9" t="s">
        <v>23</v>
      </c>
      <c r="D29" s="9"/>
      <c r="E29" s="53">
        <v>14.5</v>
      </c>
      <c r="F29" s="53" t="s">
        <v>3</v>
      </c>
      <c r="G29" s="54" t="s">
        <v>5</v>
      </c>
      <c r="H29" s="144">
        <f t="shared" si="1"/>
        <v>0</v>
      </c>
    </row>
    <row r="30" spans="1:8" x14ac:dyDescent="0.2">
      <c r="A30" s="76"/>
      <c r="B30" s="2"/>
      <c r="C30" s="9" t="s">
        <v>24</v>
      </c>
      <c r="D30" s="9"/>
      <c r="E30" s="53">
        <v>8</v>
      </c>
      <c r="F30" s="53" t="s">
        <v>3</v>
      </c>
      <c r="G30" s="54" t="s">
        <v>5</v>
      </c>
      <c r="H30" s="144">
        <f t="shared" si="1"/>
        <v>0</v>
      </c>
    </row>
    <row r="31" spans="1:8" x14ac:dyDescent="0.2">
      <c r="A31" s="76"/>
      <c r="B31" s="2"/>
      <c r="C31" s="9" t="s">
        <v>25</v>
      </c>
      <c r="D31" s="9"/>
      <c r="E31" s="53">
        <v>15</v>
      </c>
      <c r="F31" s="53" t="s">
        <v>3</v>
      </c>
      <c r="G31" s="54" t="s">
        <v>5</v>
      </c>
      <c r="H31" s="144">
        <f t="shared" si="1"/>
        <v>0</v>
      </c>
    </row>
    <row r="32" spans="1:8" x14ac:dyDescent="0.2">
      <c r="A32" s="39"/>
      <c r="B32" s="2"/>
      <c r="C32" s="60"/>
      <c r="D32" s="60"/>
      <c r="E32" s="53"/>
      <c r="F32" s="53"/>
      <c r="G32" s="54"/>
      <c r="H32" s="55"/>
    </row>
    <row r="33" spans="1:8" x14ac:dyDescent="0.2">
      <c r="A33" s="39"/>
      <c r="B33" s="2"/>
      <c r="C33" s="37" t="s">
        <v>285</v>
      </c>
      <c r="D33" s="9"/>
      <c r="E33" s="62"/>
      <c r="F33" s="62"/>
      <c r="G33" s="63"/>
      <c r="H33" s="62"/>
    </row>
    <row r="34" spans="1:8" x14ac:dyDescent="0.2">
      <c r="A34" s="76"/>
      <c r="B34" s="2"/>
      <c r="C34" s="9" t="s">
        <v>159</v>
      </c>
      <c r="D34" s="28"/>
      <c r="E34" s="53">
        <v>6.5</v>
      </c>
      <c r="F34" s="53" t="s">
        <v>3</v>
      </c>
      <c r="G34" s="54" t="s">
        <v>5</v>
      </c>
      <c r="H34" s="144">
        <f>A34*E34</f>
        <v>0</v>
      </c>
    </row>
    <row r="35" spans="1:8" x14ac:dyDescent="0.2">
      <c r="A35" s="76"/>
      <c r="B35" s="2"/>
      <c r="C35" s="9" t="s">
        <v>160</v>
      </c>
      <c r="D35" s="28"/>
      <c r="E35" s="53">
        <v>11</v>
      </c>
      <c r="F35" s="53" t="s">
        <v>3</v>
      </c>
      <c r="G35" s="54" t="s">
        <v>5</v>
      </c>
      <c r="H35" s="144">
        <f>A35*E35</f>
        <v>0</v>
      </c>
    </row>
    <row r="36" spans="1:8" x14ac:dyDescent="0.2">
      <c r="A36" s="39"/>
      <c r="B36" s="2"/>
      <c r="C36" s="60"/>
      <c r="D36" s="60"/>
      <c r="E36" s="53"/>
      <c r="F36" s="53"/>
      <c r="G36" s="54"/>
      <c r="H36" s="55"/>
    </row>
    <row r="37" spans="1:8" x14ac:dyDescent="0.2">
      <c r="A37" s="61"/>
      <c r="B37" s="2"/>
      <c r="C37" s="37" t="s">
        <v>286</v>
      </c>
      <c r="D37" s="60"/>
      <c r="E37" s="62"/>
      <c r="F37" s="62"/>
      <c r="G37" s="63"/>
      <c r="H37" s="62"/>
    </row>
    <row r="38" spans="1:8" x14ac:dyDescent="0.2">
      <c r="A38" s="76"/>
      <c r="B38" s="2"/>
      <c r="C38" s="9" t="s">
        <v>26</v>
      </c>
      <c r="D38" s="23"/>
      <c r="E38" s="53">
        <v>2.5</v>
      </c>
      <c r="F38" s="53" t="s">
        <v>3</v>
      </c>
      <c r="G38" s="54" t="s">
        <v>5</v>
      </c>
      <c r="H38" s="144">
        <f>A38*E38</f>
        <v>0</v>
      </c>
    </row>
    <row r="39" spans="1:8" x14ac:dyDescent="0.2">
      <c r="A39" s="76"/>
      <c r="B39" s="2"/>
      <c r="C39" s="9" t="s">
        <v>27</v>
      </c>
      <c r="D39" s="23"/>
      <c r="E39" s="53">
        <v>0.2</v>
      </c>
      <c r="F39" s="53" t="s">
        <v>3</v>
      </c>
      <c r="G39" s="54" t="s">
        <v>5</v>
      </c>
      <c r="H39" s="144">
        <f>A39*E39</f>
        <v>0</v>
      </c>
    </row>
    <row r="40" spans="1:8" x14ac:dyDescent="0.2">
      <c r="A40" s="76"/>
      <c r="B40" s="2"/>
      <c r="C40" s="9" t="s">
        <v>28</v>
      </c>
      <c r="D40" s="23"/>
      <c r="E40" s="53">
        <v>0.45</v>
      </c>
      <c r="F40" s="53" t="s">
        <v>3</v>
      </c>
      <c r="G40" s="54" t="s">
        <v>5</v>
      </c>
      <c r="H40" s="144">
        <f>A40*E40</f>
        <v>0</v>
      </c>
    </row>
    <row r="41" spans="1:8" x14ac:dyDescent="0.2">
      <c r="A41" s="39"/>
      <c r="B41" s="2"/>
      <c r="C41" s="60"/>
      <c r="D41" s="66"/>
      <c r="E41" s="53"/>
      <c r="F41" s="53"/>
      <c r="G41" s="54"/>
      <c r="H41" s="55"/>
    </row>
    <row r="42" spans="1:8" x14ac:dyDescent="0.2">
      <c r="A42" s="39"/>
      <c r="B42" s="2"/>
      <c r="C42" s="101" t="s">
        <v>162</v>
      </c>
      <c r="D42" s="28"/>
      <c r="E42" s="53"/>
      <c r="F42" s="53"/>
      <c r="G42" s="54"/>
      <c r="H42" s="55"/>
    </row>
    <row r="43" spans="1:8" x14ac:dyDescent="0.2">
      <c r="A43" s="39"/>
      <c r="B43" s="2"/>
      <c r="C43" s="101"/>
      <c r="D43" s="28"/>
      <c r="E43" s="53"/>
      <c r="F43" s="53"/>
      <c r="G43" s="54"/>
      <c r="H43" s="55"/>
    </row>
    <row r="44" spans="1:8" x14ac:dyDescent="0.2">
      <c r="A44" s="97"/>
      <c r="B44" s="97"/>
      <c r="C44" s="97"/>
      <c r="D44" s="97"/>
      <c r="E44" s="97"/>
      <c r="F44" s="97"/>
      <c r="G44" s="97"/>
      <c r="H44" s="97"/>
    </row>
    <row r="45" spans="1:8" x14ac:dyDescent="0.2">
      <c r="A45" s="97"/>
      <c r="B45" s="97"/>
      <c r="C45" s="97"/>
      <c r="D45" s="97"/>
      <c r="E45" s="97"/>
      <c r="F45" s="97"/>
      <c r="G45" s="97"/>
      <c r="H45" s="97"/>
    </row>
    <row r="46" spans="1:8" x14ac:dyDescent="0.2">
      <c r="A46" s="97"/>
      <c r="B46" s="97"/>
      <c r="C46" s="97"/>
      <c r="D46" s="97"/>
      <c r="E46" s="97"/>
      <c r="F46" s="97"/>
      <c r="G46" s="97"/>
      <c r="H46" s="97"/>
    </row>
    <row r="47" spans="1:8" x14ac:dyDescent="0.2">
      <c r="A47" s="97"/>
      <c r="B47" s="97"/>
      <c r="C47" s="97"/>
      <c r="D47" s="97"/>
      <c r="E47" s="97"/>
      <c r="F47" s="97"/>
      <c r="G47" s="97"/>
      <c r="H47" s="97"/>
    </row>
    <row r="48" spans="1:8" x14ac:dyDescent="0.2">
      <c r="A48" s="97"/>
      <c r="B48" s="97"/>
      <c r="C48" s="97"/>
      <c r="D48" s="97"/>
      <c r="E48" s="97"/>
      <c r="F48" s="97"/>
      <c r="G48" s="97"/>
      <c r="H48" s="97"/>
    </row>
    <row r="49" spans="1:8" x14ac:dyDescent="0.2">
      <c r="A49" s="97"/>
      <c r="B49" s="97"/>
      <c r="C49" s="97"/>
      <c r="D49" s="97"/>
      <c r="E49" s="97"/>
      <c r="F49" s="97"/>
      <c r="G49" s="97"/>
      <c r="H49" s="97"/>
    </row>
    <row r="50" spans="1:8" x14ac:dyDescent="0.2">
      <c r="A50" s="97"/>
      <c r="B50" s="97"/>
      <c r="C50" s="97"/>
      <c r="D50" s="97"/>
      <c r="E50" s="97"/>
      <c r="F50" s="97"/>
      <c r="G50" s="97"/>
      <c r="H50" s="97"/>
    </row>
    <row r="51" spans="1:8" x14ac:dyDescent="0.2">
      <c r="A51" s="97"/>
      <c r="B51" s="97"/>
      <c r="C51" s="97"/>
      <c r="D51" s="97"/>
      <c r="E51" s="97"/>
      <c r="F51" s="97"/>
      <c r="G51" s="97"/>
      <c r="H51" s="97"/>
    </row>
    <row r="52" spans="1:8" x14ac:dyDescent="0.2">
      <c r="A52" s="97"/>
      <c r="B52" s="97"/>
      <c r="C52" s="97"/>
      <c r="D52" s="97"/>
      <c r="E52" s="97"/>
      <c r="F52" s="97"/>
      <c r="G52" s="97"/>
      <c r="H52" s="97"/>
    </row>
    <row r="53" spans="1:8" x14ac:dyDescent="0.2">
      <c r="A53" s="97"/>
      <c r="B53" s="97"/>
      <c r="C53" s="97"/>
      <c r="D53" s="97"/>
      <c r="E53" s="97"/>
      <c r="F53" s="97"/>
      <c r="G53" s="97"/>
      <c r="H53" s="97"/>
    </row>
    <row r="54" spans="1:8" x14ac:dyDescent="0.2">
      <c r="A54" s="97"/>
      <c r="B54" s="97"/>
      <c r="C54" s="97"/>
      <c r="D54" s="97"/>
      <c r="E54" s="97"/>
      <c r="F54" s="97"/>
      <c r="G54" s="97"/>
      <c r="H54" s="97"/>
    </row>
    <row r="55" spans="1:8" x14ac:dyDescent="0.2">
      <c r="A55" s="97"/>
      <c r="B55" s="97"/>
      <c r="C55" s="97"/>
      <c r="D55" s="97"/>
      <c r="E55" s="97"/>
      <c r="F55" s="97"/>
      <c r="G55" s="97"/>
      <c r="H55" s="97"/>
    </row>
    <row r="56" spans="1:8" x14ac:dyDescent="0.2">
      <c r="A56" s="97"/>
      <c r="B56" s="97"/>
      <c r="C56" s="97"/>
      <c r="D56" s="97"/>
      <c r="E56" s="97"/>
      <c r="F56" s="97"/>
      <c r="G56" s="97"/>
      <c r="H56" s="97"/>
    </row>
    <row r="57" spans="1:8" x14ac:dyDescent="0.2">
      <c r="A57" s="97"/>
      <c r="B57" s="97"/>
      <c r="C57" s="97"/>
      <c r="D57" s="97"/>
      <c r="E57" s="97"/>
      <c r="F57" s="97"/>
      <c r="G57" s="97"/>
      <c r="H57" s="97"/>
    </row>
    <row r="58" spans="1:8" x14ac:dyDescent="0.2">
      <c r="A58" s="97"/>
      <c r="B58" s="97"/>
      <c r="C58" s="97"/>
      <c r="D58" s="97"/>
      <c r="E58" s="97"/>
      <c r="F58" s="97"/>
      <c r="G58" s="97"/>
      <c r="H58" s="97"/>
    </row>
    <row r="59" spans="1:8" x14ac:dyDescent="0.2">
      <c r="A59" s="97"/>
      <c r="B59" s="97"/>
      <c r="C59" s="97"/>
      <c r="D59" s="97"/>
      <c r="E59" s="97"/>
      <c r="F59" s="97"/>
      <c r="G59" s="97"/>
      <c r="H59" s="97"/>
    </row>
    <row r="60" spans="1:8" x14ac:dyDescent="0.2">
      <c r="A60" s="97"/>
      <c r="B60" s="97"/>
      <c r="C60" s="97"/>
      <c r="D60" s="97"/>
      <c r="E60" s="97"/>
      <c r="F60" s="97"/>
      <c r="G60" s="97"/>
      <c r="H60" s="97"/>
    </row>
    <row r="61" spans="1:8" x14ac:dyDescent="0.2">
      <c r="A61" s="97"/>
      <c r="B61" s="97"/>
      <c r="C61" s="97"/>
      <c r="D61" s="97"/>
      <c r="E61" s="97"/>
      <c r="F61" s="97"/>
      <c r="G61" s="97"/>
      <c r="H61" s="97"/>
    </row>
    <row r="62" spans="1:8" x14ac:dyDescent="0.2">
      <c r="A62" s="97"/>
      <c r="B62" s="97"/>
      <c r="C62" s="97"/>
      <c r="D62" s="97"/>
      <c r="E62" s="97"/>
      <c r="F62" s="97"/>
      <c r="G62" s="97"/>
      <c r="H62" s="97"/>
    </row>
    <row r="63" spans="1:8" x14ac:dyDescent="0.2">
      <c r="A63" s="97"/>
      <c r="B63" s="97"/>
      <c r="C63" s="97"/>
      <c r="D63" s="97"/>
      <c r="E63" s="97"/>
      <c r="F63" s="97"/>
      <c r="G63" s="97"/>
      <c r="H63" s="97"/>
    </row>
    <row r="64" spans="1:8" x14ac:dyDescent="0.2">
      <c r="A64" s="97"/>
      <c r="B64" s="97"/>
      <c r="C64" s="97"/>
      <c r="D64" s="97"/>
      <c r="E64" s="97"/>
      <c r="F64" s="97"/>
      <c r="G64" s="97"/>
      <c r="H64" s="97"/>
    </row>
    <row r="65" spans="1:8" x14ac:dyDescent="0.2">
      <c r="A65" s="97"/>
      <c r="B65" s="97"/>
      <c r="C65" s="97"/>
      <c r="D65" s="97"/>
      <c r="E65" s="97"/>
      <c r="F65" s="97"/>
      <c r="G65" s="97"/>
      <c r="H65" s="97"/>
    </row>
    <row r="66" spans="1:8" x14ac:dyDescent="0.2">
      <c r="A66" s="97"/>
      <c r="B66" s="97"/>
      <c r="C66" s="97"/>
      <c r="D66" s="97"/>
      <c r="E66" s="97"/>
      <c r="F66" s="97"/>
      <c r="G66" s="97"/>
      <c r="H66" s="97"/>
    </row>
    <row r="67" spans="1:8" x14ac:dyDescent="0.2">
      <c r="A67" s="97"/>
      <c r="B67" s="97"/>
      <c r="C67" s="97"/>
      <c r="D67" s="97"/>
      <c r="E67" s="97"/>
      <c r="F67" s="97"/>
      <c r="G67" s="97"/>
      <c r="H67" s="97"/>
    </row>
    <row r="68" spans="1:8" x14ac:dyDescent="0.2">
      <c r="A68" s="97"/>
      <c r="B68" s="97"/>
      <c r="C68" s="97"/>
      <c r="D68" s="97"/>
      <c r="E68" s="97"/>
      <c r="F68" s="97"/>
      <c r="G68" s="97"/>
      <c r="H68" s="97"/>
    </row>
    <row r="69" spans="1:8" x14ac:dyDescent="0.2">
      <c r="A69" s="97"/>
      <c r="B69" s="97"/>
      <c r="C69" s="97"/>
      <c r="D69" s="97"/>
      <c r="E69" s="97"/>
      <c r="F69" s="97"/>
      <c r="G69" s="97"/>
      <c r="H69" s="97"/>
    </row>
    <row r="70" spans="1:8" x14ac:dyDescent="0.2">
      <c r="A70" s="97"/>
      <c r="B70" s="97"/>
      <c r="C70" s="97"/>
      <c r="D70" s="97"/>
      <c r="E70" s="97"/>
      <c r="F70" s="97"/>
      <c r="G70" s="97"/>
      <c r="H70" s="97"/>
    </row>
    <row r="71" spans="1:8" x14ac:dyDescent="0.2">
      <c r="A71" s="97"/>
      <c r="B71" s="97"/>
      <c r="C71" s="97"/>
      <c r="D71" s="97"/>
      <c r="E71" s="97"/>
      <c r="F71" s="97"/>
      <c r="G71" s="97"/>
      <c r="H71" s="97"/>
    </row>
    <row r="72" spans="1:8" x14ac:dyDescent="0.2">
      <c r="A72" s="97"/>
      <c r="B72" s="97"/>
      <c r="C72" s="97"/>
      <c r="D72" s="97"/>
      <c r="E72" s="97"/>
      <c r="F72" s="97"/>
      <c r="G72" s="97"/>
      <c r="H72" s="97"/>
    </row>
    <row r="73" spans="1:8" x14ac:dyDescent="0.2">
      <c r="A73" s="97"/>
      <c r="B73" s="97"/>
      <c r="C73" s="97"/>
      <c r="D73" s="97"/>
      <c r="E73" s="97"/>
      <c r="F73" s="97"/>
      <c r="G73" s="97"/>
      <c r="H73" s="97"/>
    </row>
    <row r="74" spans="1:8" x14ac:dyDescent="0.2">
      <c r="A74" s="97"/>
      <c r="B74" s="97"/>
      <c r="C74" s="97"/>
      <c r="D74" s="97"/>
      <c r="E74" s="97"/>
      <c r="F74" s="97"/>
      <c r="G74" s="97"/>
      <c r="H74" s="97"/>
    </row>
    <row r="75" spans="1:8" x14ac:dyDescent="0.2">
      <c r="A75" s="97"/>
      <c r="B75" s="97"/>
      <c r="C75" s="97"/>
      <c r="D75" s="97"/>
      <c r="E75" s="97"/>
      <c r="F75" s="97"/>
      <c r="G75" s="97"/>
      <c r="H75" s="97"/>
    </row>
    <row r="76" spans="1:8" x14ac:dyDescent="0.2">
      <c r="A76" s="97"/>
      <c r="B76" s="97"/>
      <c r="C76" s="97"/>
      <c r="D76" s="97"/>
      <c r="E76" s="97"/>
      <c r="F76" s="97"/>
      <c r="G76" s="97"/>
      <c r="H76" s="97"/>
    </row>
    <row r="77" spans="1:8" x14ac:dyDescent="0.2">
      <c r="A77" s="97"/>
      <c r="B77" s="97"/>
      <c r="C77" s="97"/>
      <c r="D77" s="97"/>
      <c r="E77" s="97"/>
      <c r="F77" s="97"/>
      <c r="G77" s="97"/>
      <c r="H77" s="97"/>
    </row>
    <row r="78" spans="1:8" x14ac:dyDescent="0.2">
      <c r="A78" s="97"/>
      <c r="B78" s="97"/>
      <c r="C78" s="97"/>
      <c r="D78" s="97"/>
      <c r="E78" s="97"/>
      <c r="F78" s="97"/>
      <c r="G78" s="97"/>
      <c r="H78" s="97"/>
    </row>
    <row r="79" spans="1:8" x14ac:dyDescent="0.2">
      <c r="A79" s="97"/>
      <c r="B79" s="97"/>
      <c r="C79" s="97"/>
      <c r="D79" s="97"/>
      <c r="E79" s="97"/>
      <c r="F79" s="97"/>
      <c r="G79" s="97"/>
      <c r="H79" s="97"/>
    </row>
    <row r="80" spans="1:8" x14ac:dyDescent="0.2">
      <c r="A80" s="97"/>
      <c r="B80" s="97"/>
      <c r="C80" s="97"/>
      <c r="D80" s="97"/>
      <c r="E80" s="97"/>
      <c r="F80" s="97"/>
      <c r="G80" s="97"/>
      <c r="H80" s="97"/>
    </row>
    <row r="81" spans="1:8" x14ac:dyDescent="0.2">
      <c r="A81" s="97"/>
      <c r="B81" s="97"/>
      <c r="C81" s="97"/>
      <c r="D81" s="97"/>
      <c r="E81" s="97"/>
      <c r="F81" s="97"/>
      <c r="G81" s="97"/>
      <c r="H81" s="97"/>
    </row>
    <row r="82" spans="1:8" x14ac:dyDescent="0.2">
      <c r="A82" s="97"/>
      <c r="B82" s="97"/>
      <c r="C82" s="97"/>
      <c r="D82" s="97"/>
      <c r="E82" s="97"/>
      <c r="F82" s="97"/>
      <c r="G82" s="97"/>
      <c r="H82" s="97"/>
    </row>
    <row r="83" spans="1:8" x14ac:dyDescent="0.2">
      <c r="A83" s="97"/>
      <c r="B83" s="97"/>
      <c r="C83" s="97"/>
      <c r="D83" s="97"/>
      <c r="E83" s="97"/>
      <c r="F83" s="97"/>
      <c r="G83" s="97"/>
      <c r="H83" s="97"/>
    </row>
    <row r="84" spans="1:8" x14ac:dyDescent="0.2">
      <c r="A84" s="97"/>
      <c r="B84" s="97"/>
      <c r="C84" s="97"/>
      <c r="D84" s="97"/>
      <c r="E84" s="97"/>
      <c r="F84" s="97"/>
      <c r="G84" s="97"/>
      <c r="H84" s="97"/>
    </row>
    <row r="85" spans="1:8" x14ac:dyDescent="0.2">
      <c r="A85" s="97"/>
      <c r="B85" s="97"/>
      <c r="C85" s="97"/>
      <c r="D85" s="97"/>
      <c r="E85" s="97"/>
      <c r="F85" s="97"/>
      <c r="G85" s="97"/>
      <c r="H85" s="97"/>
    </row>
    <row r="86" spans="1:8" x14ac:dyDescent="0.2">
      <c r="A86" s="97"/>
      <c r="B86" s="97"/>
      <c r="C86" s="97"/>
      <c r="D86" s="97"/>
      <c r="E86" s="97"/>
      <c r="F86" s="97"/>
      <c r="G86" s="97"/>
      <c r="H86" s="97"/>
    </row>
    <row r="87" spans="1:8" x14ac:dyDescent="0.2">
      <c r="A87" s="97"/>
      <c r="B87" s="97"/>
      <c r="C87" s="97"/>
      <c r="D87" s="97"/>
      <c r="E87" s="97"/>
      <c r="F87" s="97"/>
      <c r="G87" s="97"/>
      <c r="H87" s="97"/>
    </row>
    <row r="88" spans="1:8" x14ac:dyDescent="0.2">
      <c r="A88" s="97"/>
      <c r="B88" s="97"/>
      <c r="C88" s="97"/>
      <c r="D88" s="97"/>
      <c r="E88" s="97"/>
      <c r="F88" s="97"/>
      <c r="G88" s="97"/>
      <c r="H88" s="97"/>
    </row>
    <row r="89" spans="1:8" x14ac:dyDescent="0.2">
      <c r="A89" s="97"/>
      <c r="B89" s="97"/>
      <c r="C89" s="97"/>
      <c r="D89" s="97"/>
      <c r="E89" s="97"/>
      <c r="F89" s="97"/>
      <c r="G89" s="97"/>
      <c r="H89" s="97"/>
    </row>
    <row r="90" spans="1:8" x14ac:dyDescent="0.2">
      <c r="A90" s="97"/>
      <c r="B90" s="97"/>
      <c r="C90" s="97"/>
      <c r="D90" s="97"/>
      <c r="E90" s="97"/>
      <c r="F90" s="97"/>
      <c r="G90" s="97"/>
      <c r="H90" s="97"/>
    </row>
    <row r="91" spans="1:8" x14ac:dyDescent="0.2">
      <c r="A91" s="97"/>
      <c r="B91" s="97"/>
      <c r="C91" s="97"/>
      <c r="D91" s="97"/>
      <c r="E91" s="97"/>
      <c r="F91" s="97"/>
      <c r="G91" s="97"/>
      <c r="H91" s="97"/>
    </row>
    <row r="92" spans="1:8" x14ac:dyDescent="0.2">
      <c r="A92" s="97"/>
      <c r="B92" s="97"/>
      <c r="C92" s="97"/>
      <c r="D92" s="97"/>
      <c r="E92" s="97"/>
      <c r="F92" s="97"/>
      <c r="G92" s="97"/>
      <c r="H92" s="97"/>
    </row>
    <row r="93" spans="1:8" x14ac:dyDescent="0.2">
      <c r="A93" s="97"/>
      <c r="B93" s="97"/>
      <c r="C93" s="97"/>
      <c r="D93" s="97"/>
      <c r="E93" s="97"/>
      <c r="F93" s="97"/>
      <c r="G93" s="97"/>
      <c r="H93" s="97"/>
    </row>
    <row r="94" spans="1:8" x14ac:dyDescent="0.2">
      <c r="A94" s="97"/>
      <c r="B94" s="97"/>
      <c r="C94" s="97"/>
      <c r="D94" s="97"/>
      <c r="E94" s="97"/>
      <c r="F94" s="97"/>
      <c r="G94" s="97"/>
      <c r="H94" s="97"/>
    </row>
    <row r="95" spans="1:8" x14ac:dyDescent="0.2">
      <c r="A95" s="97"/>
      <c r="B95" s="97"/>
      <c r="C95" s="97"/>
      <c r="D95" s="97"/>
      <c r="E95" s="97"/>
      <c r="F95" s="97"/>
      <c r="G95" s="97"/>
      <c r="H95" s="97"/>
    </row>
    <row r="96" spans="1:8" x14ac:dyDescent="0.2">
      <c r="A96" s="97"/>
      <c r="B96" s="97"/>
      <c r="C96" s="97"/>
      <c r="D96" s="97"/>
      <c r="E96" s="97"/>
      <c r="F96" s="97"/>
      <c r="G96" s="97"/>
      <c r="H96" s="97"/>
    </row>
    <row r="97" spans="1:8" x14ac:dyDescent="0.2">
      <c r="A97" s="97"/>
      <c r="B97" s="97"/>
      <c r="C97" s="97"/>
      <c r="D97" s="97"/>
      <c r="E97" s="97"/>
      <c r="F97" s="97"/>
      <c r="G97" s="97"/>
      <c r="H97" s="97"/>
    </row>
    <row r="98" spans="1:8" x14ac:dyDescent="0.2">
      <c r="A98" s="97"/>
      <c r="B98" s="97"/>
      <c r="C98" s="97"/>
      <c r="D98" s="97"/>
      <c r="E98" s="97"/>
      <c r="F98" s="97"/>
      <c r="G98" s="97"/>
      <c r="H98" s="97"/>
    </row>
  </sheetData>
  <mergeCells count="3">
    <mergeCell ref="A2:H2"/>
    <mergeCell ref="A3:H3"/>
    <mergeCell ref="A1:H1"/>
  </mergeCells>
  <printOptions horizontalCentered="1"/>
  <pageMargins left="0.23622047244094491" right="0.23622047244094491" top="0.23622047244094491" bottom="0.74803149606299213" header="0" footer="0.31496062992125984"/>
  <pageSetup paperSize="9" orientation="portrait" r:id="rId1"/>
  <headerFooter>
    <oddFooter xml:space="preserve">&amp;L&amp;8
&amp;C&amp;8Alle Preise in CHF inkl MwSt.&amp;R&amp;8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2"/>
  <sheetViews>
    <sheetView showGridLines="0" showRowColHeaders="0" topLeftCell="A7" zoomScaleNormal="100" zoomScaleSheetLayoutView="118" workbookViewId="0">
      <selection activeCell="L86" sqref="L86"/>
    </sheetView>
  </sheetViews>
  <sheetFormatPr baseColWidth="10" defaultColWidth="11.28515625" defaultRowHeight="12.75" x14ac:dyDescent="0.2"/>
  <cols>
    <col min="1" max="1" width="4" style="107" customWidth="1"/>
    <col min="2" max="2" width="2.7109375" style="107" customWidth="1"/>
    <col min="3" max="3" width="26" style="107" customWidth="1"/>
    <col min="4" max="4" width="32" style="107" customWidth="1"/>
    <col min="5" max="5" width="8.140625" style="108" customWidth="1"/>
    <col min="6" max="6" width="1.7109375" style="108" customWidth="1"/>
    <col min="7" max="7" width="7" style="108" customWidth="1"/>
    <col min="8" max="8" width="8.28515625" style="109" customWidth="1"/>
    <col min="9" max="9" width="11.42578125" style="107" customWidth="1"/>
    <col min="10" max="16384" width="11.28515625" style="107"/>
  </cols>
  <sheetData>
    <row r="1" spans="1:8" ht="54" customHeight="1" x14ac:dyDescent="0.2">
      <c r="A1" s="129"/>
      <c r="B1" s="129"/>
      <c r="C1" s="129"/>
      <c r="D1" s="129"/>
      <c r="E1" s="129"/>
      <c r="F1" s="129"/>
      <c r="G1" s="129"/>
      <c r="H1" s="129"/>
    </row>
    <row r="2" spans="1:8" ht="54" customHeight="1" x14ac:dyDescent="0.2">
      <c r="A2" s="131" t="s">
        <v>36</v>
      </c>
      <c r="B2" s="131"/>
      <c r="C2" s="131"/>
      <c r="D2" s="131"/>
      <c r="E2" s="131"/>
      <c r="F2" s="131"/>
      <c r="G2" s="131"/>
      <c r="H2" s="131"/>
    </row>
    <row r="3" spans="1:8" customFormat="1" ht="12.75" customHeight="1" x14ac:dyDescent="0.2"/>
    <row r="4" spans="1:8" customFormat="1" ht="12.75" customHeight="1" x14ac:dyDescent="0.2"/>
    <row r="5" spans="1:8" customFormat="1" ht="12.75" customHeight="1" x14ac:dyDescent="0.2"/>
    <row r="6" spans="1:8" customFormat="1" ht="12.75" customHeight="1" x14ac:dyDescent="0.2"/>
    <row r="7" spans="1:8" customFormat="1" ht="12.75" customHeight="1" x14ac:dyDescent="0.2"/>
    <row r="8" spans="1:8" customFormat="1" ht="12.75" customHeight="1" x14ac:dyDescent="0.2"/>
    <row r="9" spans="1:8" customFormat="1" ht="12.75" customHeight="1" x14ac:dyDescent="0.2"/>
    <row r="10" spans="1:8" customFormat="1" ht="12.75" customHeight="1" x14ac:dyDescent="0.2"/>
    <row r="11" spans="1:8" customFormat="1" ht="12.75" customHeight="1" x14ac:dyDescent="0.2"/>
    <row r="12" spans="1:8" customFormat="1" ht="12.75" customHeight="1" x14ac:dyDescent="0.2"/>
    <row r="13" spans="1:8" customFormat="1" ht="12.75" customHeight="1" x14ac:dyDescent="0.2"/>
    <row r="14" spans="1:8" customFormat="1" ht="12.75" customHeight="1" x14ac:dyDescent="0.2"/>
    <row r="15" spans="1:8" customFormat="1" ht="12.75" customHeight="1" x14ac:dyDescent="0.2"/>
    <row r="16" spans="1:8" customFormat="1" ht="12.75" customHeight="1" x14ac:dyDescent="0.2"/>
    <row r="17" customFormat="1" ht="12.75" customHeight="1" x14ac:dyDescent="0.2"/>
    <row r="18" customFormat="1" ht="12.75" customHeight="1" x14ac:dyDescent="0.2"/>
    <row r="19" customFormat="1" ht="12.75" customHeight="1" x14ac:dyDescent="0.2"/>
    <row r="20" customFormat="1" ht="12.75" customHeight="1" x14ac:dyDescent="0.2"/>
    <row r="21" customFormat="1" ht="12.75" customHeight="1" x14ac:dyDescent="0.2"/>
    <row r="22" customFormat="1" ht="12.75" customHeight="1" x14ac:dyDescent="0.2"/>
    <row r="23" customFormat="1" ht="12.75" customHeight="1" x14ac:dyDescent="0.2"/>
    <row r="24" customFormat="1" ht="12.75" customHeight="1" x14ac:dyDescent="0.2"/>
    <row r="25" customFormat="1" ht="12.75" customHeight="1" x14ac:dyDescent="0.2"/>
    <row r="26" customFormat="1" ht="12.75" customHeight="1" x14ac:dyDescent="0.2"/>
    <row r="27" customFormat="1" ht="12.75" customHeight="1" x14ac:dyDescent="0.2"/>
    <row r="28" customFormat="1" ht="12.75" customHeight="1" x14ac:dyDescent="0.2"/>
    <row r="29" customFormat="1" ht="12.75" customHeight="1" x14ac:dyDescent="0.2"/>
    <row r="30" customFormat="1" ht="12.75" customHeight="1" x14ac:dyDescent="0.2"/>
    <row r="31" customFormat="1" ht="12.75" customHeight="1" x14ac:dyDescent="0.2"/>
    <row r="32" customFormat="1" ht="12.75" customHeight="1" x14ac:dyDescent="0.2"/>
    <row r="33" customFormat="1" ht="12.75" customHeight="1" x14ac:dyDescent="0.2"/>
    <row r="34" customFormat="1" ht="12.75" customHeight="1" x14ac:dyDescent="0.2"/>
    <row r="35" customFormat="1" ht="12.75" customHeight="1" x14ac:dyDescent="0.2"/>
    <row r="36" customFormat="1" ht="12.75" customHeight="1" x14ac:dyDescent="0.2"/>
    <row r="37" customFormat="1" ht="12.75" customHeight="1" x14ac:dyDescent="0.2"/>
    <row r="38" customFormat="1" ht="12.75" customHeight="1" x14ac:dyDescent="0.2"/>
    <row r="39" customFormat="1" ht="12.75" customHeight="1" x14ac:dyDescent="0.2"/>
    <row r="40" customFormat="1" ht="12.75" customHeight="1" x14ac:dyDescent="0.2"/>
    <row r="41" customFormat="1" ht="12.75" customHeight="1" x14ac:dyDescent="0.2"/>
    <row r="42" customFormat="1" ht="12.75" customHeight="1" x14ac:dyDescent="0.2"/>
    <row r="43" customFormat="1" ht="12.75" customHeight="1" x14ac:dyDescent="0.2"/>
    <row r="44" customFormat="1" ht="12.75" customHeight="1" x14ac:dyDescent="0.2"/>
    <row r="45" customFormat="1" ht="12.75" customHeight="1" x14ac:dyDescent="0.2"/>
    <row r="46" customFormat="1" ht="12.75" customHeight="1" x14ac:dyDescent="0.2"/>
    <row r="47" customFormat="1" ht="12.75" customHeight="1" x14ac:dyDescent="0.2"/>
    <row r="48" customFormat="1" ht="12.75" customHeight="1" x14ac:dyDescent="0.2"/>
    <row r="49" customFormat="1" ht="12.75" customHeight="1" x14ac:dyDescent="0.2"/>
    <row r="50" customFormat="1" ht="12.75" customHeight="1" x14ac:dyDescent="0.2"/>
    <row r="51" customFormat="1" ht="12.75" customHeight="1" x14ac:dyDescent="0.2"/>
    <row r="52" customFormat="1" ht="12.75" customHeight="1" x14ac:dyDescent="0.2"/>
    <row r="53" customFormat="1" ht="12.75" customHeight="1" x14ac:dyDescent="0.2"/>
    <row r="54" customFormat="1" ht="12.75" customHeight="1" x14ac:dyDescent="0.2"/>
    <row r="55" customFormat="1" ht="12.75" customHeight="1" x14ac:dyDescent="0.2"/>
    <row r="56" customFormat="1" ht="12.75" customHeight="1" x14ac:dyDescent="0.2"/>
    <row r="57" customFormat="1" ht="12.75" customHeight="1" x14ac:dyDescent="0.2"/>
    <row r="58" customFormat="1" ht="12.75" customHeight="1" x14ac:dyDescent="0.2"/>
    <row r="59" customFormat="1" ht="12.75" customHeight="1" x14ac:dyDescent="0.2"/>
    <row r="60" customFormat="1" ht="12.75" customHeight="1" x14ac:dyDescent="0.2"/>
    <row r="61" customFormat="1" ht="12.75" customHeight="1" x14ac:dyDescent="0.2"/>
    <row r="62" customFormat="1" ht="12.75" customHeight="1" x14ac:dyDescent="0.2"/>
    <row r="63" customFormat="1" ht="12.75" customHeight="1" x14ac:dyDescent="0.2"/>
    <row r="64" customFormat="1" ht="12.75" customHeight="1" x14ac:dyDescent="0.2"/>
    <row r="65" customFormat="1" ht="12.75" customHeight="1" x14ac:dyDescent="0.2"/>
    <row r="66" customFormat="1" ht="12.75" customHeight="1" x14ac:dyDescent="0.2"/>
    <row r="67" customFormat="1" ht="12.75" customHeight="1" x14ac:dyDescent="0.2"/>
    <row r="68" customFormat="1" ht="12.75" customHeight="1" x14ac:dyDescent="0.2"/>
    <row r="69" customFormat="1" ht="12.75" customHeight="1" x14ac:dyDescent="0.2"/>
    <row r="70" customFormat="1" ht="12.75" customHeight="1" x14ac:dyDescent="0.2"/>
    <row r="71" customFormat="1" ht="12.75" customHeight="1" x14ac:dyDescent="0.2"/>
    <row r="72" customFormat="1" ht="12.75" customHeight="1" x14ac:dyDescent="0.2"/>
    <row r="73" customFormat="1" ht="12.75" customHeight="1" x14ac:dyDescent="0.2"/>
    <row r="74" customFormat="1" ht="12.75" customHeight="1" x14ac:dyDescent="0.2"/>
    <row r="75" customFormat="1" ht="12.75" customHeight="1" x14ac:dyDescent="0.2"/>
    <row r="76" customFormat="1" ht="12.75" customHeight="1" x14ac:dyDescent="0.2"/>
    <row r="77" customFormat="1" ht="12.75" customHeight="1" x14ac:dyDescent="0.2"/>
    <row r="78" customFormat="1" ht="12.75" customHeight="1" x14ac:dyDescent="0.2"/>
    <row r="79" customFormat="1" ht="12.75" customHeight="1" x14ac:dyDescent="0.2"/>
    <row r="80" customFormat="1" ht="12.75" customHeight="1" x14ac:dyDescent="0.2"/>
    <row r="81" customFormat="1" ht="12.75" customHeight="1" x14ac:dyDescent="0.2"/>
    <row r="82" customFormat="1" ht="12.75" customHeight="1" x14ac:dyDescent="0.2"/>
    <row r="83" customFormat="1" ht="12.75" customHeight="1" x14ac:dyDescent="0.2"/>
    <row r="84" customFormat="1" ht="12.75" customHeight="1" x14ac:dyDescent="0.2"/>
    <row r="85" customFormat="1" ht="12.75" customHeight="1" x14ac:dyDescent="0.2"/>
    <row r="86" customFormat="1" ht="12.75" customHeight="1" x14ac:dyDescent="0.2"/>
    <row r="87" customFormat="1" ht="12.75" customHeight="1" x14ac:dyDescent="0.2"/>
    <row r="88" customFormat="1" ht="12.75" customHeight="1" x14ac:dyDescent="0.2"/>
    <row r="89" customFormat="1" ht="12.75" customHeight="1" x14ac:dyDescent="0.2"/>
    <row r="90" customFormat="1" ht="12.75" customHeight="1" x14ac:dyDescent="0.2"/>
    <row r="91" customFormat="1" ht="12.75" customHeight="1" x14ac:dyDescent="0.2"/>
    <row r="92" customFormat="1" ht="12.75" customHeight="1" x14ac:dyDescent="0.2"/>
    <row r="93" customFormat="1" ht="12.75" customHeight="1" x14ac:dyDescent="0.2"/>
    <row r="94" customFormat="1" ht="12.75" customHeight="1" x14ac:dyDescent="0.2"/>
    <row r="95" customFormat="1" ht="12.75" customHeight="1" x14ac:dyDescent="0.2"/>
    <row r="96" customFormat="1" ht="12.75" customHeight="1" x14ac:dyDescent="0.2"/>
    <row r="97" customFormat="1" ht="12.75" customHeight="1" x14ac:dyDescent="0.2"/>
    <row r="98" customFormat="1" ht="12.75" customHeight="1" x14ac:dyDescent="0.2"/>
    <row r="99" customFormat="1" ht="12.75" customHeight="1" x14ac:dyDescent="0.2"/>
    <row r="100" customFormat="1" ht="12.75" customHeight="1" x14ac:dyDescent="0.2"/>
    <row r="101" customFormat="1" ht="12.75" customHeight="1" x14ac:dyDescent="0.2"/>
    <row r="102" customFormat="1" ht="12.75" customHeight="1" x14ac:dyDescent="0.2"/>
    <row r="103" customFormat="1" ht="12.75" customHeight="1" x14ac:dyDescent="0.2"/>
    <row r="104" customFormat="1" ht="12.75" customHeight="1" x14ac:dyDescent="0.2"/>
    <row r="105" customFormat="1" ht="12.75" customHeight="1" x14ac:dyDescent="0.2"/>
    <row r="106" customFormat="1" ht="12.75" customHeight="1" x14ac:dyDescent="0.2"/>
    <row r="107" customFormat="1" ht="12.75" customHeight="1" x14ac:dyDescent="0.2"/>
    <row r="108" customFormat="1" ht="12.75" customHeight="1" x14ac:dyDescent="0.2"/>
    <row r="109" customFormat="1" ht="12.75" customHeight="1" x14ac:dyDescent="0.2"/>
    <row r="110" customFormat="1" ht="12.75" customHeight="1" x14ac:dyDescent="0.2"/>
    <row r="111" customFormat="1" ht="12.75" customHeight="1" x14ac:dyDescent="0.2"/>
    <row r="112" customFormat="1" ht="12.75" customHeight="1" x14ac:dyDescent="0.2"/>
    <row r="113" customFormat="1" ht="12.75" customHeight="1" x14ac:dyDescent="0.2"/>
    <row r="114" customFormat="1" ht="12.75" customHeight="1" x14ac:dyDescent="0.2"/>
    <row r="115" customFormat="1" ht="12.75" customHeight="1" x14ac:dyDescent="0.2"/>
    <row r="116" customFormat="1" ht="12.75" customHeight="1" x14ac:dyDescent="0.2"/>
    <row r="117" customFormat="1" ht="12.75" customHeight="1" x14ac:dyDescent="0.2"/>
    <row r="118" customFormat="1" ht="12.75" customHeight="1" x14ac:dyDescent="0.2"/>
    <row r="119" customFormat="1" ht="12.75" customHeight="1" x14ac:dyDescent="0.2"/>
    <row r="120" customFormat="1" ht="12.75" customHeight="1" x14ac:dyDescent="0.2"/>
    <row r="121" customFormat="1" ht="12.75" customHeight="1" x14ac:dyDescent="0.2"/>
    <row r="122" customFormat="1" ht="12.75" customHeight="1" x14ac:dyDescent="0.2"/>
    <row r="123" customFormat="1" ht="12.75" customHeight="1" x14ac:dyDescent="0.2"/>
    <row r="124" customFormat="1" ht="12.75" customHeight="1" x14ac:dyDescent="0.2"/>
    <row r="125" customFormat="1" ht="12.75" customHeight="1" x14ac:dyDescent="0.2"/>
    <row r="126" customFormat="1" ht="12.75" customHeight="1" x14ac:dyDescent="0.2"/>
    <row r="127" customFormat="1" ht="12.75" customHeight="1" x14ac:dyDescent="0.2"/>
    <row r="128" customFormat="1" ht="12.75" customHeight="1" x14ac:dyDescent="0.2"/>
    <row r="129" customFormat="1" ht="12.75" customHeight="1" x14ac:dyDescent="0.2"/>
    <row r="130" customFormat="1" ht="12.75" customHeight="1" x14ac:dyDescent="0.2"/>
    <row r="131" customFormat="1" ht="12.75" customHeight="1" x14ac:dyDescent="0.2"/>
    <row r="132" customFormat="1" ht="12.75" customHeight="1" x14ac:dyDescent="0.2"/>
    <row r="133" customFormat="1" ht="12.75" customHeight="1" x14ac:dyDescent="0.2"/>
    <row r="134" customFormat="1" ht="12.75" customHeight="1" x14ac:dyDescent="0.2"/>
    <row r="135" customFormat="1" ht="12.75" customHeight="1" x14ac:dyDescent="0.2"/>
    <row r="136" customFormat="1" ht="12.75" customHeight="1" x14ac:dyDescent="0.2"/>
    <row r="137" customFormat="1" ht="12.75" customHeight="1" x14ac:dyDescent="0.2"/>
    <row r="138" customFormat="1" ht="12.75" customHeight="1" x14ac:dyDescent="0.2"/>
    <row r="139" customFormat="1" ht="12.75" customHeight="1" x14ac:dyDescent="0.2"/>
    <row r="140" customFormat="1" ht="12.75" customHeight="1" x14ac:dyDescent="0.2"/>
    <row r="141" customFormat="1" ht="12.75" customHeight="1" x14ac:dyDescent="0.2"/>
    <row r="142" customFormat="1" ht="12.75" customHeight="1" x14ac:dyDescent="0.2"/>
    <row r="143" customFormat="1" ht="12.75" customHeight="1" x14ac:dyDescent="0.2"/>
    <row r="144" customFormat="1" ht="12.75" customHeight="1" x14ac:dyDescent="0.2"/>
    <row r="145" customFormat="1" ht="12.75" customHeight="1" x14ac:dyDescent="0.2"/>
    <row r="146" customFormat="1" ht="12.75" customHeight="1" x14ac:dyDescent="0.2"/>
    <row r="147" customFormat="1" ht="12.75" customHeight="1" x14ac:dyDescent="0.2"/>
    <row r="148" customFormat="1" ht="12.75" customHeight="1" x14ac:dyDescent="0.2"/>
    <row r="149" customFormat="1" ht="12.75" customHeight="1" x14ac:dyDescent="0.2"/>
    <row r="150" customFormat="1" ht="12.75" customHeight="1" x14ac:dyDescent="0.2"/>
    <row r="151" customFormat="1" ht="12.75" customHeight="1" x14ac:dyDescent="0.2"/>
    <row r="152" customFormat="1" ht="12.75" customHeight="1" x14ac:dyDescent="0.2"/>
    <row r="153" customFormat="1" ht="12.75" customHeight="1" x14ac:dyDescent="0.2"/>
    <row r="154" customFormat="1" ht="12.75" customHeight="1" x14ac:dyDescent="0.2"/>
    <row r="155" customFormat="1" ht="12.75" customHeight="1" x14ac:dyDescent="0.2"/>
    <row r="156" customFormat="1" ht="12.75" customHeight="1" x14ac:dyDescent="0.2"/>
    <row r="157" customFormat="1" ht="12.75" customHeight="1" x14ac:dyDescent="0.2"/>
    <row r="158" customFormat="1" ht="12.75" customHeight="1" x14ac:dyDescent="0.2"/>
    <row r="159" customFormat="1" ht="12.75" customHeight="1" x14ac:dyDescent="0.2"/>
    <row r="160" customFormat="1" ht="12.75" customHeight="1" x14ac:dyDescent="0.2"/>
    <row r="161" customFormat="1" ht="12.75" customHeight="1" x14ac:dyDescent="0.2"/>
    <row r="162" customFormat="1" ht="12.75" customHeight="1" x14ac:dyDescent="0.2"/>
    <row r="163" customFormat="1" ht="12.75" customHeight="1" x14ac:dyDescent="0.2"/>
    <row r="164" customFormat="1" ht="12.75" customHeight="1" x14ac:dyDescent="0.2"/>
    <row r="165" customFormat="1" ht="12.75" customHeight="1" x14ac:dyDescent="0.2"/>
    <row r="166" customFormat="1" ht="12.75" customHeight="1" x14ac:dyDescent="0.2"/>
    <row r="167" customFormat="1" ht="12.75" customHeight="1" x14ac:dyDescent="0.2"/>
    <row r="168" customFormat="1" ht="12.75" customHeight="1" x14ac:dyDescent="0.2"/>
    <row r="169" customFormat="1" ht="12.75" customHeight="1" x14ac:dyDescent="0.2"/>
    <row r="170" customFormat="1" ht="12.75" customHeight="1" x14ac:dyDescent="0.2"/>
    <row r="171" customFormat="1" ht="12.75" customHeight="1" x14ac:dyDescent="0.2"/>
    <row r="172" customFormat="1" ht="12.75" customHeight="1" x14ac:dyDescent="0.2"/>
    <row r="173" customFormat="1" ht="12.75" customHeight="1" x14ac:dyDescent="0.2"/>
    <row r="174" customFormat="1" ht="12.75" customHeight="1" x14ac:dyDescent="0.2"/>
    <row r="175" customFormat="1" ht="12.75" customHeight="1" x14ac:dyDescent="0.2"/>
    <row r="176" customFormat="1" ht="12.75" customHeight="1" x14ac:dyDescent="0.2"/>
    <row r="177" customFormat="1" ht="12.75" customHeight="1" x14ac:dyDescent="0.2"/>
    <row r="178" customFormat="1" ht="12.75" customHeight="1" x14ac:dyDescent="0.2"/>
    <row r="179" customFormat="1" ht="12.75" customHeight="1" x14ac:dyDescent="0.2"/>
    <row r="180" customFormat="1" ht="12.75" customHeight="1" x14ac:dyDescent="0.2"/>
    <row r="181" customFormat="1" ht="12.75" customHeight="1" x14ac:dyDescent="0.2"/>
    <row r="182" customFormat="1" ht="12.75" customHeight="1" x14ac:dyDescent="0.2"/>
    <row r="183" customFormat="1" ht="12.75" customHeight="1" x14ac:dyDescent="0.2"/>
    <row r="184" customFormat="1" ht="12.75" customHeight="1" x14ac:dyDescent="0.2"/>
    <row r="185" customFormat="1" ht="12.75" customHeight="1" x14ac:dyDescent="0.2"/>
    <row r="186" customFormat="1" ht="12.75" customHeight="1" x14ac:dyDescent="0.2"/>
    <row r="187" customFormat="1" ht="12.75" customHeight="1" x14ac:dyDescent="0.2"/>
    <row r="188" customFormat="1" ht="12.75" customHeight="1" x14ac:dyDescent="0.2"/>
    <row r="189" customFormat="1" ht="12.75" customHeight="1" x14ac:dyDescent="0.2"/>
    <row r="190" customFormat="1" ht="12.75" customHeight="1" x14ac:dyDescent="0.2"/>
    <row r="191" customFormat="1" ht="12.75" customHeight="1" x14ac:dyDescent="0.2"/>
    <row r="192" customFormat="1" ht="12.75" customHeight="1" x14ac:dyDescent="0.2"/>
    <row r="193" customFormat="1" ht="12.75" customHeight="1" x14ac:dyDescent="0.2"/>
    <row r="194" customFormat="1" ht="12.75" customHeight="1" x14ac:dyDescent="0.2"/>
    <row r="195" customFormat="1" ht="12.75" customHeight="1" x14ac:dyDescent="0.2"/>
    <row r="196" customFormat="1" ht="12.75" customHeight="1" x14ac:dyDescent="0.2"/>
    <row r="197" customFormat="1" ht="12.75" customHeight="1" x14ac:dyDescent="0.2"/>
    <row r="198" customFormat="1" ht="12.75" customHeight="1" x14ac:dyDescent="0.2"/>
    <row r="199" customFormat="1" ht="12.75" customHeight="1" x14ac:dyDescent="0.2"/>
    <row r="200" customFormat="1" ht="12.75" customHeight="1" x14ac:dyDescent="0.2"/>
    <row r="201" customFormat="1" ht="12.75" customHeight="1" x14ac:dyDescent="0.2"/>
    <row r="202" customFormat="1" ht="12.75" customHeight="1" x14ac:dyDescent="0.2"/>
    <row r="203" customFormat="1" ht="12.75" customHeight="1" x14ac:dyDescent="0.2"/>
    <row r="204" customFormat="1" ht="12.75" customHeight="1" x14ac:dyDescent="0.2"/>
    <row r="205" customFormat="1" ht="12.75" customHeight="1" x14ac:dyDescent="0.2"/>
    <row r="206" customFormat="1" ht="12.75" customHeight="1" x14ac:dyDescent="0.2"/>
    <row r="207" customFormat="1" ht="12.75" customHeight="1" x14ac:dyDescent="0.2"/>
    <row r="208" customFormat="1" ht="12.75" customHeight="1" x14ac:dyDescent="0.2"/>
    <row r="209" customFormat="1" ht="12.75" customHeight="1" x14ac:dyDescent="0.2"/>
    <row r="210" customFormat="1" ht="12.75" customHeight="1" x14ac:dyDescent="0.2"/>
    <row r="211" customFormat="1" ht="12.75" customHeight="1" x14ac:dyDescent="0.2"/>
    <row r="212" customFormat="1" ht="12.75" customHeight="1" x14ac:dyDescent="0.2"/>
    <row r="213" customFormat="1" ht="12.75" customHeight="1" x14ac:dyDescent="0.2"/>
    <row r="214" customFormat="1" ht="12.75" customHeight="1" x14ac:dyDescent="0.2"/>
    <row r="215" customFormat="1" ht="12.75" customHeight="1" x14ac:dyDescent="0.2"/>
    <row r="216" customFormat="1" ht="12.75" customHeight="1" x14ac:dyDescent="0.2"/>
    <row r="217" customFormat="1" ht="12.75" customHeight="1" x14ac:dyDescent="0.2"/>
    <row r="218" customFormat="1" ht="12.75" customHeight="1" x14ac:dyDescent="0.2"/>
    <row r="219" customFormat="1" ht="12.75" customHeight="1" x14ac:dyDescent="0.2"/>
    <row r="220" customFormat="1" ht="12.75" customHeight="1" x14ac:dyDescent="0.2"/>
    <row r="221" customFormat="1" ht="12.75" customHeight="1" x14ac:dyDescent="0.2"/>
    <row r="222" customFormat="1" ht="12.75" customHeight="1" x14ac:dyDescent="0.2"/>
    <row r="223" customFormat="1" ht="12.75" customHeight="1" x14ac:dyDescent="0.2"/>
    <row r="224" customFormat="1" ht="12.75" customHeight="1" x14ac:dyDescent="0.2"/>
    <row r="225" customFormat="1" ht="12.75" customHeight="1" x14ac:dyDescent="0.2"/>
    <row r="226" customFormat="1" ht="12.75" customHeight="1" x14ac:dyDescent="0.2"/>
    <row r="227" customFormat="1" ht="12.75" customHeight="1" x14ac:dyDescent="0.2"/>
    <row r="228" customFormat="1" ht="12.75" customHeight="1" x14ac:dyDescent="0.2"/>
    <row r="229" customFormat="1" ht="12.75" customHeight="1" x14ac:dyDescent="0.2"/>
    <row r="230" customFormat="1" ht="12.75" customHeight="1" x14ac:dyDescent="0.2"/>
    <row r="231" customFormat="1" ht="12.75" customHeight="1" x14ac:dyDescent="0.2"/>
    <row r="232" customFormat="1" ht="12.75" customHeight="1" x14ac:dyDescent="0.2"/>
    <row r="233" customFormat="1" ht="12.75" customHeight="1" x14ac:dyDescent="0.2"/>
    <row r="234" customFormat="1" ht="12.75" customHeight="1" x14ac:dyDescent="0.2"/>
    <row r="235" customFormat="1" ht="12.75" customHeight="1" x14ac:dyDescent="0.2"/>
    <row r="236" customFormat="1" ht="12.75" customHeight="1" x14ac:dyDescent="0.2"/>
    <row r="237" customFormat="1" ht="12.75" customHeight="1" x14ac:dyDescent="0.2"/>
    <row r="238" customFormat="1" ht="12.75" customHeight="1" x14ac:dyDescent="0.2"/>
    <row r="239" customFormat="1" ht="12.75" customHeight="1" x14ac:dyDescent="0.2"/>
    <row r="240" customFormat="1" ht="12.75" customHeight="1" x14ac:dyDescent="0.2"/>
    <row r="241" customFormat="1" ht="12.75" customHeight="1" x14ac:dyDescent="0.2"/>
    <row r="242" customFormat="1" ht="12.75" customHeight="1" x14ac:dyDescent="0.2"/>
    <row r="243" customFormat="1" ht="12.75" customHeight="1" x14ac:dyDescent="0.2"/>
    <row r="244" customFormat="1" ht="12.75" customHeight="1" x14ac:dyDescent="0.2"/>
    <row r="245" customFormat="1" ht="12.75" customHeight="1" x14ac:dyDescent="0.2"/>
    <row r="246" customFormat="1" ht="12.75" customHeight="1" x14ac:dyDescent="0.2"/>
    <row r="247" customFormat="1" ht="12.75" customHeight="1" x14ac:dyDescent="0.2"/>
    <row r="248" customFormat="1" ht="12.75" customHeight="1" x14ac:dyDescent="0.2"/>
    <row r="249" customFormat="1" ht="12.75" customHeight="1" x14ac:dyDescent="0.2"/>
    <row r="250" customFormat="1" ht="12.75" customHeight="1" x14ac:dyDescent="0.2"/>
    <row r="251" customFormat="1" ht="12.75" customHeight="1" x14ac:dyDescent="0.2"/>
    <row r="252" customFormat="1" ht="12.75" customHeight="1" x14ac:dyDescent="0.2"/>
    <row r="253" customFormat="1" ht="12.75" customHeight="1" x14ac:dyDescent="0.2"/>
    <row r="254" customFormat="1" ht="12.75" customHeight="1" x14ac:dyDescent="0.2"/>
    <row r="255" customFormat="1" ht="12.75" customHeight="1" x14ac:dyDescent="0.2"/>
    <row r="256" customFormat="1" ht="12.75" customHeight="1" x14ac:dyDescent="0.2"/>
    <row r="257" customFormat="1" ht="12.75" customHeight="1" x14ac:dyDescent="0.2"/>
    <row r="258" customFormat="1" ht="12.75" customHeight="1" x14ac:dyDescent="0.2"/>
    <row r="259" customFormat="1" ht="12.75" customHeight="1" x14ac:dyDescent="0.2"/>
    <row r="260" customFormat="1" ht="12.75" customHeight="1" x14ac:dyDescent="0.2"/>
    <row r="261" customFormat="1" ht="12.75" customHeight="1" x14ac:dyDescent="0.2"/>
    <row r="262" customFormat="1" ht="12.75" customHeight="1" x14ac:dyDescent="0.2"/>
    <row r="263" customFormat="1" ht="12.75" customHeight="1" x14ac:dyDescent="0.2"/>
    <row r="264" customFormat="1" ht="12.75" customHeight="1" x14ac:dyDescent="0.2"/>
    <row r="265" customFormat="1" ht="12.75" customHeight="1" x14ac:dyDescent="0.2"/>
    <row r="266" customFormat="1" ht="12.75" customHeight="1" x14ac:dyDescent="0.2"/>
    <row r="267" customFormat="1" ht="12.75" customHeight="1" x14ac:dyDescent="0.2"/>
    <row r="268" customFormat="1" ht="12.75" customHeight="1" x14ac:dyDescent="0.2"/>
    <row r="269" customFormat="1" ht="12.75" customHeight="1" x14ac:dyDescent="0.2"/>
    <row r="270" customFormat="1" ht="12.75" customHeight="1" x14ac:dyDescent="0.2"/>
    <row r="271" customFormat="1" ht="12.75" customHeight="1" x14ac:dyDescent="0.2"/>
    <row r="272" customFormat="1" ht="12.75" customHeight="1" x14ac:dyDescent="0.2"/>
    <row r="273" customFormat="1" ht="12.75" customHeight="1" x14ac:dyDescent="0.2"/>
    <row r="274" customFormat="1" ht="12.75" customHeight="1" x14ac:dyDescent="0.2"/>
    <row r="275" customFormat="1" ht="12.75" customHeight="1" x14ac:dyDescent="0.2"/>
    <row r="276" customFormat="1" ht="12.75" customHeight="1" x14ac:dyDescent="0.2"/>
    <row r="277" customFormat="1" ht="12.75" customHeight="1" x14ac:dyDescent="0.2"/>
    <row r="278" customFormat="1" ht="12.75" customHeight="1" x14ac:dyDescent="0.2"/>
    <row r="279" customFormat="1" ht="12.75" customHeight="1" x14ac:dyDescent="0.2"/>
    <row r="280" customFormat="1" ht="12.75" customHeight="1" x14ac:dyDescent="0.2"/>
    <row r="281" customFormat="1" ht="12.75" customHeight="1" x14ac:dyDescent="0.2"/>
    <row r="282" customFormat="1" ht="12.75" customHeight="1" x14ac:dyDescent="0.2"/>
    <row r="283" customFormat="1" ht="12.75" customHeight="1" x14ac:dyDescent="0.2"/>
    <row r="284" customFormat="1" ht="12.75" customHeight="1" x14ac:dyDescent="0.2"/>
    <row r="285" customFormat="1" ht="12.75" customHeight="1" x14ac:dyDescent="0.2"/>
    <row r="286" customFormat="1" ht="12.75" customHeight="1" x14ac:dyDescent="0.2"/>
    <row r="287" customFormat="1" ht="12.75" customHeight="1" x14ac:dyDescent="0.2"/>
    <row r="288" customFormat="1" ht="12.75" customHeight="1" x14ac:dyDescent="0.2"/>
    <row r="289" customFormat="1" ht="12.75" customHeight="1" x14ac:dyDescent="0.2"/>
    <row r="290" customFormat="1" ht="12.75" customHeight="1" x14ac:dyDescent="0.2"/>
    <row r="291" customFormat="1" ht="12.75" customHeight="1" x14ac:dyDescent="0.2"/>
    <row r="292" customFormat="1" ht="12.75" customHeight="1" x14ac:dyDescent="0.2"/>
    <row r="293" customFormat="1" ht="12.75" customHeight="1" x14ac:dyDescent="0.2"/>
    <row r="294" customFormat="1" ht="12.75" customHeight="1" x14ac:dyDescent="0.2"/>
    <row r="295" customFormat="1" ht="12.75" customHeight="1" x14ac:dyDescent="0.2"/>
    <row r="296" customFormat="1" ht="12.75" customHeight="1" x14ac:dyDescent="0.2"/>
    <row r="297" customFormat="1" ht="12.75" customHeight="1" x14ac:dyDescent="0.2"/>
    <row r="298" customFormat="1" ht="12.75" customHeight="1" x14ac:dyDescent="0.2"/>
    <row r="299" customFormat="1" ht="12.75" customHeight="1" x14ac:dyDescent="0.2"/>
    <row r="300" customFormat="1" ht="12.75" customHeight="1" x14ac:dyDescent="0.2"/>
    <row r="301" customFormat="1" ht="12.75" customHeight="1" x14ac:dyDescent="0.2"/>
    <row r="302" customFormat="1" ht="12.75" customHeight="1" x14ac:dyDescent="0.2"/>
  </sheetData>
  <mergeCells count="2">
    <mergeCell ref="A2:H2"/>
    <mergeCell ref="A1:H1"/>
  </mergeCells>
  <phoneticPr fontId="3" type="noConversion"/>
  <printOptions horizontalCentered="1"/>
  <pageMargins left="0.23622047244094491" right="0.23622047244094491" top="0.23622047244094491" bottom="0.98425196850393704" header="0" footer="0.31496062992125984"/>
  <pageSetup paperSize="9"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Tischreservation</vt:lpstr>
      <vt:lpstr>Angaben für Ihr Catering</vt:lpstr>
      <vt:lpstr>Breakfast</vt:lpstr>
      <vt:lpstr>Lunch</vt:lpstr>
      <vt:lpstr>Apéro</vt:lpstr>
      <vt:lpstr>Getränke</vt:lpstr>
      <vt:lpstr>Geschirrmiete</vt:lpstr>
      <vt:lpstr>AGB</vt:lpstr>
      <vt:lpstr>AGB!Druckbereich</vt:lpstr>
      <vt:lpstr>'Angaben für Ihr Catering'!Druckbereich</vt:lpstr>
      <vt:lpstr>Apéro!Druckbereich</vt:lpstr>
      <vt:lpstr>Breakfast!Druckbereich</vt:lpstr>
      <vt:lpstr>Geschirrmiete!Druckbereich</vt:lpstr>
      <vt:lpstr>Getränke!Druckbereich</vt:lpstr>
      <vt:lpstr>Lunch!Druckbereich</vt:lpstr>
      <vt:lpstr>Tischreservation!Druckbereich</vt:lpstr>
    </vt:vector>
  </TitlesOfParts>
  <Company>DSR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DSR</dc:creator>
  <cp:lastModifiedBy>BRG</cp:lastModifiedBy>
  <cp:lastPrinted>2018-01-17T14:27:53Z</cp:lastPrinted>
  <dcterms:created xsi:type="dcterms:W3CDTF">2009-10-19T08:56:52Z</dcterms:created>
  <dcterms:modified xsi:type="dcterms:W3CDTF">2021-07-21T11:53:20Z</dcterms:modified>
</cp:coreProperties>
</file>